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80" yWindow="180" windowWidth="22020" windowHeight="17980" tabRatio="470" activeTab="0"/>
  </bookViews>
  <sheets>
    <sheet name="Datumsberechnungen" sheetId="1" r:id="rId1"/>
    <sheet name="2Jahreskalender" sheetId="2" r:id="rId2"/>
  </sheets>
  <definedNames>
    <definedName name="_xlnm.Print_Area" localSheetId="0">'Datumsberechnungen'!$B$2:$H$26</definedName>
  </definedNames>
  <calcPr fullCalcOnLoad="1"/>
</workbook>
</file>

<file path=xl/comments1.xml><?xml version="1.0" encoding="utf-8"?>
<comments xmlns="http://schemas.openxmlformats.org/spreadsheetml/2006/main">
  <authors>
    <author>RyMac11 Physik</author>
  </authors>
  <commentList>
    <comment ref="C23" authorId="0">
      <text>
        <r>
          <rPr>
            <sz val="12"/>
            <rFont val="Geneva"/>
            <family val="0"/>
          </rPr>
          <t>Das Schaltjahr
Warum so kompliziert?
Die Erde dreht sich um ihre eigene Achse; dies erzeugt die Tag- und die Nachtphase.
Zusätzlich dreht sich die Erde um die Sonne; dies erzeugt wegen der Achsenschieflage die Jahreszeiten.
Die Erdrotation und die Sonnenumrundung sind zwei eigenständige, voneinander unabhängige Rotationen. Es wäre also ein grosser Zufall, wenn nach einem astronomischen Jahr auch eine volle Anzahl Erdrotationen statt gefunden hätte.
Ein Jahr (Frühlingsbeginn bis Frühlingsbeginn) dauert 365,2422 Erdentage. Dies ergibt nach vier Jahren für den Kalender gegenüber dem Sonnenjahr einen Vorsprung von 0,9688 Tagen. Der Schalttag kompensiert diesen Vorsprung; leider aber mit einem Fehler von 0,0312 Tagen zuviel. Nach 400 Jahren (=100 Schalttage) ergäbe dies einen Kalenderfehler von -3,12 Tagen. Dies wird kompensiert, indem man den Schalttag bei allen Hunderterjahren mit Ausnahme der Vierhunderter auslässt.
Der Fehler reduziert sich nun auf -0,12 Tage pro 400 Jahre; womit sich für die nächsten Jahrhunderte gut leben lässt!
Der Schalttag (alle 4 Jahre 1 zusätzlicher Tag: 29.Februar) wurde von Julius Cäsar 
(= Julianischer Kalender) eingeführt und löste den Aegyptischen Kalender (365 Tage) ab. Im späten Mittelalter hinkte der Julianische Kalender den Jahreszeiten um 10 Tage hinterher. Dies war der Grund für eine erneute Korrektur durch Papst Gregor Xlll. Er liess auf den 4.Oktober 1582 direkt den 15.Oktober folgen und führte zusätzlich die 400-Jahreregel ein.
 Regelfolge Schaltjahr
1 Die Jahreszahl ist ohne Rest durch 4 teilbar...............JA
2 Die Jahreszahl ist ein voller Hunderter.....................NEIN
3 Die Jahreszahl ist ohne Rest durch 400 teilbar............JA</t>
        </r>
      </text>
    </comment>
  </commentList>
</comments>
</file>

<file path=xl/sharedStrings.xml><?xml version="1.0" encoding="utf-8"?>
<sst xmlns="http://schemas.openxmlformats.org/spreadsheetml/2006/main" count="64" uniqueCount="35">
  <si>
    <t>Startdatum</t>
  </si>
  <si>
    <t>+</t>
  </si>
  <si>
    <t>-</t>
  </si>
  <si>
    <t>Anzahl Tage</t>
  </si>
  <si>
    <t xml:space="preserve"> =</t>
  </si>
  <si>
    <t>Enddatum</t>
  </si>
  <si>
    <t>Tage addieren oder subtrahieren</t>
  </si>
  <si>
    <t>Anzahl Tage berechnen</t>
  </si>
  <si>
    <t>Datum 1</t>
  </si>
  <si>
    <t>Datum 2</t>
  </si>
  <si>
    <t>Wochentag zeigen</t>
  </si>
  <si>
    <t>Datum</t>
  </si>
  <si>
    <t>Geburtstag-Abfrage</t>
  </si>
  <si>
    <t xml:space="preserve">zeigt die Zeitspanne zum bevorstehenden oder zum zurückliegenden </t>
  </si>
  <si>
    <t>Datum des laufenden Jahres</t>
  </si>
  <si>
    <t>Kommentar:</t>
  </si>
  <si>
    <t>GebDatum</t>
  </si>
  <si>
    <t>Schaltjahr ?</t>
  </si>
  <si>
    <t>Jahr:</t>
  </si>
  <si>
    <t>JAN</t>
  </si>
  <si>
    <t>FEB</t>
  </si>
  <si>
    <t>MÄR</t>
  </si>
  <si>
    <t>APR</t>
  </si>
  <si>
    <t>MAI</t>
  </si>
  <si>
    <t>JUN</t>
  </si>
  <si>
    <t>JUL</t>
  </si>
  <si>
    <t>AUG</t>
  </si>
  <si>
    <t>SEPT</t>
  </si>
  <si>
    <t>OKT</t>
  </si>
  <si>
    <t>NOV</t>
  </si>
  <si>
    <t>DEZ</t>
  </si>
  <si>
    <t>DIN-Woche</t>
  </si>
  <si>
    <t>K©LB 24.2.2010</t>
  </si>
  <si>
    <t>K©LB 2010</t>
  </si>
  <si>
    <t>Eingabe</t>
  </si>
</sst>
</file>

<file path=xl/styles.xml><?xml version="1.0" encoding="utf-8"?>
<styleSheet xmlns="http://schemas.openxmlformats.org/spreadsheetml/2006/main">
  <numFmts count="21">
    <numFmt numFmtId="5" formatCode="&quot;SFr&quot;#,##0;\-&quot;SFr&quot;#,##0"/>
    <numFmt numFmtId="6" formatCode="&quot;SFr&quot;#,##0;[Red]\-&quot;SFr&quot;#,##0"/>
    <numFmt numFmtId="7" formatCode="&quot;SFr&quot;#,##0.00;\-&quot;SFr&quot;#,##0.00"/>
    <numFmt numFmtId="8" formatCode="&quot;SFr&quot;#,##0.00;[Red]\-&quot;SFr&quot;#,##0.00"/>
    <numFmt numFmtId="42" formatCode="_-&quot;SFr&quot;* #,##0_-;\-&quot;SFr&quot;* #,##0_-;_-&quot;SFr&quot;* &quot;-&quot;_-;_-@_-"/>
    <numFmt numFmtId="41" formatCode="_-* #,##0_-;\-* #,##0_-;_-* &quot;-&quot;_-;_-@_-"/>
    <numFmt numFmtId="44" formatCode="_-&quot;SFr&quot;* #,##0.00_-;\-&quot;SFr&quot;* #,##0.00_-;_-&quot;SFr&quot;* &quot;-&quot;??_-;_-@_-"/>
    <numFmt numFmtId="43" formatCode="_-* #,##0.00_-;\-* #,##0.00_-;_-* &quot;-&quot;??_-;_-@_-"/>
    <numFmt numFmtId="164" formatCode="&quot;Fr &quot;#,##0;\-&quot;Fr &quot;#,##0"/>
    <numFmt numFmtId="165" formatCode="&quot;Fr &quot;#,##0;[Red]\-&quot;Fr &quot;#,##0"/>
    <numFmt numFmtId="166" formatCode="&quot;Fr &quot;#,##0.00;\-&quot;Fr &quot;#,##0.00"/>
    <numFmt numFmtId="167" formatCode="&quot;Fr &quot;#,##0.00;[Red]\-&quot;Fr &quot;#,##0.00"/>
    <numFmt numFmtId="168" formatCode="_-&quot;Fr &quot;* #,##0_-;\-&quot;Fr &quot;* #,##0_-;_-&quot;Fr &quot;* &quot;-&quot;_-;_-@_-"/>
    <numFmt numFmtId="169" formatCode="_-&quot;Fr &quot;* #,##0.00_-;\-&quot;Fr &quot;* #,##0.00_-;_-&quot;Fr &quot;* &quot;-&quot;??_-;_-@_-"/>
    <numFmt numFmtId="170" formatCode="yyyy\-mm\-dd"/>
    <numFmt numFmtId="171" formatCode="d/\ mmmm\ yyyy"/>
    <numFmt numFmtId="172" formatCode="dddd"/>
    <numFmt numFmtId="173" formatCode="ddd/dd/mm/yyyy"/>
    <numFmt numFmtId="174" formatCode="General&quot;.&quot;"/>
    <numFmt numFmtId="175" formatCode="ddd/dd/mm"/>
    <numFmt numFmtId="176" formatCode="ddd/dd/mm/yy"/>
  </numFmts>
  <fonts count="19">
    <font>
      <sz val="12"/>
      <name val="Arial"/>
      <family val="0"/>
    </font>
    <font>
      <b/>
      <sz val="12"/>
      <name val="Arial"/>
      <family val="0"/>
    </font>
    <font>
      <i/>
      <sz val="12"/>
      <name val="Arial"/>
      <family val="0"/>
    </font>
    <font>
      <b/>
      <i/>
      <sz val="12"/>
      <name val="Arial"/>
      <family val="0"/>
    </font>
    <font>
      <u val="single"/>
      <sz val="12"/>
      <color indexed="12"/>
      <name val="Arial"/>
      <family val="0"/>
    </font>
    <font>
      <u val="single"/>
      <sz val="12"/>
      <color indexed="36"/>
      <name val="Arial"/>
      <family val="0"/>
    </font>
    <font>
      <sz val="10"/>
      <name val="Geneva"/>
      <family val="0"/>
    </font>
    <font>
      <sz val="8"/>
      <name val="Arial"/>
      <family val="0"/>
    </font>
    <font>
      <sz val="14"/>
      <name val="Arial"/>
      <family val="0"/>
    </font>
    <font>
      <b/>
      <sz val="14"/>
      <name val="Arial"/>
      <family val="0"/>
    </font>
    <font>
      <sz val="14"/>
      <color indexed="9"/>
      <name val="Arial"/>
      <family val="0"/>
    </font>
    <font>
      <sz val="12"/>
      <name val="Geneva"/>
      <family val="0"/>
    </font>
    <font>
      <b/>
      <sz val="14"/>
      <name val="Verdana"/>
      <family val="0"/>
    </font>
    <font>
      <sz val="9"/>
      <color indexed="23"/>
      <name val="Verdana"/>
      <family val="0"/>
    </font>
    <font>
      <b/>
      <sz val="10"/>
      <name val="Verdana"/>
      <family val="0"/>
    </font>
    <font>
      <sz val="9"/>
      <name val="Arial"/>
      <family val="0"/>
    </font>
    <font>
      <sz val="9"/>
      <color indexed="55"/>
      <name val="Arial"/>
      <family val="0"/>
    </font>
    <font>
      <b/>
      <sz val="14"/>
      <color indexed="8"/>
      <name val="Verdana"/>
      <family val="0"/>
    </font>
    <font>
      <b/>
      <sz val="8"/>
      <name val="Arial"/>
      <family val="2"/>
    </font>
  </fonts>
  <fills count="5">
    <fill>
      <patternFill/>
    </fill>
    <fill>
      <patternFill patternType="gray125"/>
    </fill>
    <fill>
      <patternFill patternType="solid">
        <fgColor indexed="42"/>
        <bgColor indexed="64"/>
      </patternFill>
    </fill>
    <fill>
      <patternFill patternType="solid">
        <fgColor indexed="48"/>
        <bgColor indexed="64"/>
      </patternFill>
    </fill>
    <fill>
      <patternFill patternType="solid">
        <fgColor indexed="21"/>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8">
    <xf numFmtId="0" fontId="0" fillId="0" borderId="0" xfId="0" applyAlignment="1">
      <alignment/>
    </xf>
    <xf numFmtId="0" fontId="8" fillId="0" borderId="0" xfId="0" applyFont="1" applyBorder="1" applyAlignment="1">
      <alignment/>
    </xf>
    <xf numFmtId="0" fontId="8" fillId="0" borderId="1" xfId="0" applyFont="1" applyBorder="1" applyAlignment="1" applyProtection="1">
      <alignment/>
      <protection/>
    </xf>
    <xf numFmtId="0" fontId="8" fillId="0" borderId="2" xfId="0" applyFont="1" applyBorder="1" applyAlignment="1" applyProtection="1">
      <alignment/>
      <protection/>
    </xf>
    <xf numFmtId="0" fontId="8" fillId="0" borderId="2" xfId="0" applyFont="1" applyBorder="1" applyAlignment="1" applyProtection="1">
      <alignment horizontal="right"/>
      <protection/>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protection/>
    </xf>
    <xf numFmtId="0" fontId="8" fillId="0" borderId="4" xfId="0" applyFont="1" applyBorder="1" applyAlignment="1" applyProtection="1">
      <alignment/>
      <protection/>
    </xf>
    <xf numFmtId="0" fontId="8" fillId="0" borderId="0" xfId="0" applyFont="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5" xfId="0" applyFont="1" applyBorder="1" applyAlignment="1" applyProtection="1">
      <alignment/>
      <protection/>
    </xf>
    <xf numFmtId="0" fontId="8" fillId="0" borderId="6" xfId="0" applyFont="1" applyBorder="1" applyAlignment="1" applyProtection="1">
      <alignment/>
      <protection/>
    </xf>
    <xf numFmtId="0" fontId="8" fillId="0" borderId="7" xfId="0" applyFont="1" applyBorder="1" applyAlignment="1" applyProtection="1">
      <alignment/>
      <protection/>
    </xf>
    <xf numFmtId="0" fontId="8" fillId="0" borderId="2" xfId="0" applyFont="1" applyBorder="1" applyAlignment="1">
      <alignment/>
    </xf>
    <xf numFmtId="0" fontId="8" fillId="0" borderId="2" xfId="0" applyFont="1" applyBorder="1" applyAlignment="1">
      <alignment horizontal="right"/>
    </xf>
    <xf numFmtId="0" fontId="8" fillId="0" borderId="3" xfId="0" applyFont="1" applyBorder="1" applyAlignment="1">
      <alignment/>
    </xf>
    <xf numFmtId="0" fontId="8" fillId="0" borderId="8" xfId="0" applyFont="1" applyBorder="1" applyAlignment="1">
      <alignment/>
    </xf>
    <xf numFmtId="0" fontId="8" fillId="0" borderId="4" xfId="0" applyFont="1" applyBorder="1" applyAlignment="1">
      <alignment/>
    </xf>
    <xf numFmtId="0" fontId="8" fillId="0" borderId="0" xfId="0" applyFont="1" applyBorder="1" applyAlignment="1">
      <alignment horizontal="center"/>
    </xf>
    <xf numFmtId="0" fontId="8" fillId="0" borderId="0" xfId="0" applyFont="1" applyFill="1" applyBorder="1" applyAlignment="1">
      <alignment/>
    </xf>
    <xf numFmtId="0" fontId="8" fillId="0" borderId="4" xfId="0" applyFont="1" applyFill="1" applyBorder="1" applyAlignment="1">
      <alignment/>
    </xf>
    <xf numFmtId="0" fontId="8" fillId="0" borderId="5"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0" xfId="0" applyFont="1" applyBorder="1" applyAlignment="1" applyProtection="1">
      <alignment horizontal="center"/>
      <protection locked="0"/>
    </xf>
    <xf numFmtId="0" fontId="9" fillId="0" borderId="2" xfId="0" applyFont="1" applyBorder="1" applyAlignment="1" applyProtection="1">
      <alignment/>
      <protection/>
    </xf>
    <xf numFmtId="0" fontId="9" fillId="0" borderId="2" xfId="0" applyFont="1" applyBorder="1" applyAlignment="1">
      <alignment/>
    </xf>
    <xf numFmtId="0" fontId="12" fillId="2" borderId="9" xfId="0" applyFont="1" applyFill="1" applyBorder="1" applyAlignment="1" applyProtection="1">
      <alignment/>
      <protection locked="0"/>
    </xf>
    <xf numFmtId="0" fontId="13" fillId="0" borderId="0" xfId="0" applyFont="1" applyAlignment="1" applyProtection="1">
      <alignment/>
      <protection/>
    </xf>
    <xf numFmtId="0" fontId="14" fillId="0" borderId="10" xfId="0" applyFont="1" applyBorder="1" applyAlignment="1">
      <alignment horizontal="center"/>
    </xf>
    <xf numFmtId="0" fontId="14" fillId="0" borderId="11" xfId="0" applyFont="1" applyBorder="1" applyAlignment="1">
      <alignment horizontal="center"/>
    </xf>
    <xf numFmtId="174" fontId="14" fillId="0" borderId="11" xfId="0" applyNumberFormat="1" applyFont="1" applyBorder="1" applyAlignment="1">
      <alignment/>
    </xf>
    <xf numFmtId="175" fontId="15" fillId="0" borderId="11" xfId="0" applyNumberFormat="1" applyFont="1" applyBorder="1" applyAlignment="1" applyProtection="1">
      <alignment horizontal="right"/>
      <protection hidden="1"/>
    </xf>
    <xf numFmtId="176" fontId="0" fillId="0" borderId="0" xfId="0" applyNumberFormat="1" applyAlignment="1">
      <alignment/>
    </xf>
    <xf numFmtId="0" fontId="10" fillId="0" borderId="8" xfId="0" applyFont="1" applyBorder="1" applyAlignment="1" applyProtection="1">
      <alignment/>
      <protection/>
    </xf>
    <xf numFmtId="0" fontId="8" fillId="0" borderId="1" xfId="0" applyFont="1" applyBorder="1" applyAlignment="1">
      <alignment/>
    </xf>
    <xf numFmtId="0" fontId="10" fillId="0" borderId="8" xfId="0" applyFont="1" applyBorder="1" applyAlignment="1">
      <alignment/>
    </xf>
    <xf numFmtId="172" fontId="10" fillId="3" borderId="0" xfId="0" applyNumberFormat="1" applyFont="1" applyFill="1" applyBorder="1" applyAlignment="1" applyProtection="1">
      <alignment horizontal="center"/>
      <protection hidden="1"/>
    </xf>
    <xf numFmtId="173" fontId="10" fillId="3" borderId="0" xfId="0" applyNumberFormat="1" applyFont="1" applyFill="1" applyBorder="1" applyAlignment="1" applyProtection="1">
      <alignment horizontal="center"/>
      <protection hidden="1"/>
    </xf>
    <xf numFmtId="0" fontId="10" fillId="3" borderId="0" xfId="0" applyNumberFormat="1" applyFont="1" applyFill="1" applyBorder="1" applyAlignment="1" applyProtection="1">
      <alignment horizontal="center"/>
      <protection hidden="1"/>
    </xf>
    <xf numFmtId="0" fontId="10" fillId="3" borderId="0" xfId="0" applyFont="1" applyFill="1" applyBorder="1" applyAlignment="1" applyProtection="1">
      <alignment/>
      <protection hidden="1"/>
    </xf>
    <xf numFmtId="0" fontId="10" fillId="3" borderId="0" xfId="0" applyFont="1" applyFill="1" applyBorder="1" applyAlignment="1">
      <alignment/>
    </xf>
    <xf numFmtId="0" fontId="8" fillId="3" borderId="0" xfId="0" applyFont="1" applyFill="1" applyBorder="1" applyAlignment="1">
      <alignment/>
    </xf>
    <xf numFmtId="0" fontId="10" fillId="3" borderId="0" xfId="0" applyFont="1" applyFill="1" applyBorder="1" applyAlignment="1" applyProtection="1">
      <alignment horizontal="center"/>
      <protection/>
    </xf>
    <xf numFmtId="14" fontId="10" fillId="4" borderId="0" xfId="0" applyNumberFormat="1" applyFont="1" applyFill="1" applyBorder="1" applyAlignment="1" applyProtection="1">
      <alignment horizontal="center"/>
      <protection locked="0"/>
    </xf>
    <xf numFmtId="0" fontId="16" fillId="0" borderId="2" xfId="0" applyFont="1" applyBorder="1" applyAlignment="1" applyProtection="1">
      <alignment horizontal="right"/>
      <protection/>
    </xf>
    <xf numFmtId="0" fontId="17" fillId="0" borderId="9" xfId="0" applyFont="1" applyFill="1" applyBorder="1" applyAlignment="1" applyProtection="1">
      <alignment/>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fill>
        <patternFill patternType="solid">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Tabelle1"/>
  <dimension ref="B2:K31"/>
  <sheetViews>
    <sheetView showGridLines="0" showRowColHeaders="0" tabSelected="1" workbookViewId="0" topLeftCell="A1">
      <selection activeCell="A1" sqref="A1"/>
    </sheetView>
  </sheetViews>
  <sheetFormatPr defaultColWidth="11.5546875" defaultRowHeight="15"/>
  <cols>
    <col min="1" max="1" width="2.4453125" style="6" customWidth="1"/>
    <col min="2" max="2" width="1.99609375" style="6" customWidth="1"/>
    <col min="3" max="3" width="24.6640625" style="6" bestFit="1" customWidth="1"/>
    <col min="4" max="4" width="7.6640625" style="6" customWidth="1"/>
    <col min="5" max="5" width="24.6640625" style="6" customWidth="1"/>
    <col min="6" max="6" width="5.88671875" style="6" customWidth="1"/>
    <col min="7" max="7" width="35.6640625" style="6" customWidth="1"/>
    <col min="8" max="8" width="1.99609375" style="6" customWidth="1"/>
    <col min="9" max="16384" width="10.6640625" style="6" customWidth="1"/>
  </cols>
  <sheetData>
    <row r="1" ht="18"/>
    <row r="2" spans="2:8" ht="18">
      <c r="B2" s="2"/>
      <c r="C2" s="26" t="s">
        <v>10</v>
      </c>
      <c r="D2" s="3"/>
      <c r="E2" s="3"/>
      <c r="F2" s="3"/>
      <c r="G2" s="46" t="s">
        <v>32</v>
      </c>
      <c r="H2" s="5"/>
    </row>
    <row r="3" spans="2:8" ht="18">
      <c r="B3" s="35" t="s">
        <v>1</v>
      </c>
      <c r="C3" s="9" t="s">
        <v>11</v>
      </c>
      <c r="D3" s="7"/>
      <c r="E3" s="7"/>
      <c r="F3" s="7"/>
      <c r="G3" s="7"/>
      <c r="H3" s="8"/>
    </row>
    <row r="4" spans="2:8" ht="18">
      <c r="B4" s="35" t="s">
        <v>2</v>
      </c>
      <c r="C4" s="45">
        <f ca="1">TODAY()</f>
        <v>38772</v>
      </c>
      <c r="D4" s="10" t="s">
        <v>4</v>
      </c>
      <c r="E4" s="38">
        <f>C4</f>
        <v>38772</v>
      </c>
      <c r="F4" s="7"/>
      <c r="G4" s="7"/>
      <c r="H4" s="8"/>
    </row>
    <row r="5" spans="2:8" ht="18">
      <c r="B5" s="11"/>
      <c r="C5" s="12"/>
      <c r="D5" s="12"/>
      <c r="E5" s="12"/>
      <c r="F5" s="12"/>
      <c r="G5" s="12"/>
      <c r="H5" s="13"/>
    </row>
    <row r="6" spans="3:6" ht="18">
      <c r="C6" s="7"/>
      <c r="D6" s="7"/>
      <c r="E6" s="7"/>
      <c r="F6" s="7"/>
    </row>
    <row r="7" spans="2:8" ht="18">
      <c r="B7" s="2"/>
      <c r="C7" s="26" t="s">
        <v>6</v>
      </c>
      <c r="D7" s="3"/>
      <c r="E7" s="3"/>
      <c r="F7" s="3"/>
      <c r="G7" s="4"/>
      <c r="H7" s="5"/>
    </row>
    <row r="8" spans="2:10" ht="18">
      <c r="B8" s="35" t="s">
        <v>1</v>
      </c>
      <c r="C8" s="9" t="s">
        <v>0</v>
      </c>
      <c r="D8" s="7"/>
      <c r="E8" s="9" t="s">
        <v>3</v>
      </c>
      <c r="F8" s="7"/>
      <c r="G8" s="9" t="s">
        <v>5</v>
      </c>
      <c r="H8" s="8"/>
      <c r="I8" s="7"/>
      <c r="J8" s="7"/>
    </row>
    <row r="9" spans="2:8" ht="18">
      <c r="B9" s="35" t="s">
        <v>2</v>
      </c>
      <c r="C9" s="45">
        <f ca="1">TODAY()</f>
        <v>38772</v>
      </c>
      <c r="D9" s="25">
        <v>1</v>
      </c>
      <c r="E9" s="45">
        <v>10</v>
      </c>
      <c r="F9" s="10" t="s">
        <v>4</v>
      </c>
      <c r="G9" s="39">
        <f>IF(D9=1,C9+E9,C9-E9)</f>
        <v>38782</v>
      </c>
      <c r="H9" s="8"/>
    </row>
    <row r="10" spans="2:8" ht="18">
      <c r="B10" s="11"/>
      <c r="C10" s="12"/>
      <c r="D10" s="12"/>
      <c r="E10" s="12"/>
      <c r="F10" s="12"/>
      <c r="G10" s="12"/>
      <c r="H10" s="13"/>
    </row>
    <row r="11" spans="3:6" ht="18">
      <c r="C11" s="7"/>
      <c r="D11" s="7"/>
      <c r="E11" s="7"/>
      <c r="F11" s="7"/>
    </row>
    <row r="12" spans="2:8" ht="18">
      <c r="B12" s="2"/>
      <c r="C12" s="26" t="s">
        <v>7</v>
      </c>
      <c r="D12" s="3"/>
      <c r="E12" s="3"/>
      <c r="F12" s="3"/>
      <c r="G12" s="4"/>
      <c r="H12" s="5"/>
    </row>
    <row r="13" spans="2:8" ht="18">
      <c r="B13" s="35" t="s">
        <v>1</v>
      </c>
      <c r="C13" s="9" t="s">
        <v>8</v>
      </c>
      <c r="D13" s="7"/>
      <c r="E13" s="9" t="s">
        <v>9</v>
      </c>
      <c r="F13" s="7"/>
      <c r="G13" s="9" t="s">
        <v>3</v>
      </c>
      <c r="H13" s="8"/>
    </row>
    <row r="14" spans="2:8" ht="18">
      <c r="B14" s="35" t="s">
        <v>2</v>
      </c>
      <c r="C14" s="45">
        <f ca="1">TODAY()</f>
        <v>38772</v>
      </c>
      <c r="D14" s="9"/>
      <c r="E14" s="45">
        <v>36883</v>
      </c>
      <c r="F14" s="10" t="s">
        <v>4</v>
      </c>
      <c r="G14" s="40">
        <f>ABS(C14-E14)</f>
        <v>1889</v>
      </c>
      <c r="H14" s="8"/>
    </row>
    <row r="15" spans="2:8" ht="18">
      <c r="B15" s="11"/>
      <c r="C15" s="12"/>
      <c r="D15" s="12"/>
      <c r="E15" s="12"/>
      <c r="F15" s="12"/>
      <c r="G15" s="12"/>
      <c r="H15" s="13"/>
    </row>
    <row r="16" spans="2:8" ht="18">
      <c r="B16" s="7"/>
      <c r="C16" s="7"/>
      <c r="D16" s="7"/>
      <c r="E16" s="7"/>
      <c r="F16" s="7"/>
      <c r="G16" s="7"/>
      <c r="H16" s="7"/>
    </row>
    <row r="17" spans="2:8" ht="18">
      <c r="B17" s="36"/>
      <c r="C17" s="27" t="s">
        <v>12</v>
      </c>
      <c r="D17" s="3"/>
      <c r="E17" s="14" t="s">
        <v>13</v>
      </c>
      <c r="F17" s="14"/>
      <c r="G17" s="15"/>
      <c r="H17" s="16"/>
    </row>
    <row r="18" spans="2:8" ht="18">
      <c r="B18" s="17"/>
      <c r="C18" s="7"/>
      <c r="D18" s="7"/>
      <c r="E18" s="1" t="s">
        <v>14</v>
      </c>
      <c r="F18" s="1"/>
      <c r="G18" s="1"/>
      <c r="H18" s="18"/>
    </row>
    <row r="19" spans="2:11" ht="18">
      <c r="B19" s="37" t="s">
        <v>1</v>
      </c>
      <c r="C19" s="19" t="s">
        <v>16</v>
      </c>
      <c r="D19" s="1"/>
      <c r="E19" s="20" t="s">
        <v>15</v>
      </c>
      <c r="F19" s="20"/>
      <c r="G19" s="20"/>
      <c r="H19" s="21"/>
      <c r="I19" s="20"/>
      <c r="J19" s="20"/>
      <c r="K19" s="20"/>
    </row>
    <row r="20" spans="2:11" ht="18">
      <c r="B20" s="37" t="s">
        <v>2</v>
      </c>
      <c r="C20" s="45">
        <v>34525</v>
      </c>
      <c r="D20" s="19" t="s">
        <v>4</v>
      </c>
      <c r="E20" s="41" t="str">
        <f ca="1">IF(AND(MONTH(C20)=MONTH(TODAY()),DAY(C20)=DAY(TODAY())),"Gratulation! Du wirst heute "&amp;YEAR(TODAY())-YEAR(C20)&amp;" Jahre alt!",IF(DATE(YEAR(TODAY()),MONTH(C20),DAY(C20))&gt;TODAY(),"Du hast in "&amp;DATE(YEAR(TODAY()),MONTH(C20),DAY(C20))-TODAY()&amp;" Tagen Geburtstag! und wirst "&amp;YEAR(TODAY())-YEAR(C20)&amp;" Jahre alt","Du hattest vor "&amp;TODAY()-DATE(YEAR(TODAY()),MONTH(C20),DAY(C20))&amp;" Tagen Geburtstag und bist "&amp;YEAR(TODAY())-YEAR(C20)&amp;" Jahre alt!"))</f>
        <v>Du hast in 136 Tagen Geburtstag! und wirst 12 Jahre alt</v>
      </c>
      <c r="F20" s="42"/>
      <c r="G20" s="43"/>
      <c r="H20" s="21"/>
      <c r="I20" s="20"/>
      <c r="J20" s="20"/>
      <c r="K20" s="20"/>
    </row>
    <row r="21" spans="2:8" ht="18">
      <c r="B21" s="22"/>
      <c r="C21" s="23"/>
      <c r="D21" s="23"/>
      <c r="E21" s="23"/>
      <c r="F21" s="23"/>
      <c r="G21" s="23"/>
      <c r="H21" s="24"/>
    </row>
    <row r="22" ht="18"/>
    <row r="23" spans="2:8" ht="18">
      <c r="B23" s="2"/>
      <c r="C23" s="26" t="s">
        <v>17</v>
      </c>
      <c r="D23" s="3"/>
      <c r="E23" s="3"/>
      <c r="F23" s="3"/>
      <c r="G23" s="4"/>
      <c r="H23" s="5"/>
    </row>
    <row r="24" spans="2:8" ht="18">
      <c r="B24" s="35" t="s">
        <v>1</v>
      </c>
      <c r="C24" s="9" t="s">
        <v>18</v>
      </c>
      <c r="D24" s="7"/>
      <c r="E24" s="7"/>
      <c r="F24" s="7"/>
      <c r="G24" s="7"/>
      <c r="H24" s="8"/>
    </row>
    <row r="25" spans="2:8" ht="18">
      <c r="B25" s="35" t="s">
        <v>2</v>
      </c>
      <c r="C25" s="45">
        <f ca="1">TODAY()</f>
        <v>38772</v>
      </c>
      <c r="D25" s="10" t="s">
        <v>4</v>
      </c>
      <c r="E25" s="38" t="str">
        <f>IF(AND(MOD(C25,100)=0,MOD(C25,400)&lt;&gt;0),"nein",IF(MOD(C25,4)=0,"ja","nein"))</f>
        <v>ja</v>
      </c>
      <c r="F25" s="7"/>
      <c r="G25" s="7"/>
      <c r="H25" s="8"/>
    </row>
    <row r="26" spans="2:8" ht="18">
      <c r="B26" s="11"/>
      <c r="C26" s="12"/>
      <c r="D26" s="12"/>
      <c r="E26" s="12"/>
      <c r="F26" s="12"/>
      <c r="G26" s="12"/>
      <c r="H26" s="13"/>
    </row>
    <row r="27" ht="18"/>
    <row r="28" spans="2:8" ht="18">
      <c r="B28" s="2"/>
      <c r="C28" s="26" t="s">
        <v>31</v>
      </c>
      <c r="D28" s="3"/>
      <c r="E28" s="3"/>
      <c r="F28" s="3"/>
      <c r="G28" s="4"/>
      <c r="H28" s="5"/>
    </row>
    <row r="29" spans="2:8" ht="18">
      <c r="B29" s="35" t="s">
        <v>1</v>
      </c>
      <c r="C29" s="9" t="s">
        <v>11</v>
      </c>
      <c r="D29" s="7"/>
      <c r="E29" s="7"/>
      <c r="F29" s="7"/>
      <c r="G29" s="7"/>
      <c r="H29" s="8"/>
    </row>
    <row r="30" spans="2:8" ht="18">
      <c r="B30" s="35" t="s">
        <v>2</v>
      </c>
      <c r="C30" s="45">
        <f ca="1">TODAY()</f>
        <v>38772</v>
      </c>
      <c r="D30" s="10" t="s">
        <v>4</v>
      </c>
      <c r="E30" s="44">
        <f>dt_Kalenderwoche(C30)</f>
        <v>8</v>
      </c>
      <c r="F30" s="7"/>
      <c r="G30" s="7"/>
      <c r="H30" s="8"/>
    </row>
    <row r="31" spans="2:8" ht="16.5">
      <c r="B31" s="11"/>
      <c r="C31" s="12"/>
      <c r="D31" s="12"/>
      <c r="E31" s="12"/>
      <c r="F31" s="12"/>
      <c r="G31" s="12"/>
      <c r="H31" s="13"/>
    </row>
  </sheetData>
  <printOptions horizontalCentered="1"/>
  <pageMargins left="0.4724409448818898" right="0.4724409448818898" top="0.984251968503937" bottom="0.4724409448818898" header="0.5118110236220472" footer="0.5118110236220472"/>
  <pageSetup orientation="landscape" paperSize="9" scale="90"/>
  <legacyDrawing r:id="rId2"/>
</worksheet>
</file>

<file path=xl/worksheets/sheet2.xml><?xml version="1.0" encoding="utf-8"?>
<worksheet xmlns="http://schemas.openxmlformats.org/spreadsheetml/2006/main" xmlns:r="http://schemas.openxmlformats.org/officeDocument/2006/relationships">
  <sheetPr codeName="Tabelle2"/>
  <dimension ref="B3:O70"/>
  <sheetViews>
    <sheetView showGridLines="0" showRowColHeaders="0" workbookViewId="0" topLeftCell="A1">
      <selection activeCell="T31" sqref="T31"/>
    </sheetView>
  </sheetViews>
  <sheetFormatPr defaultColWidth="11.5546875" defaultRowHeight="15"/>
  <cols>
    <col min="1" max="1" width="2.4453125" style="0" customWidth="1"/>
    <col min="2" max="2" width="3.5546875" style="0" bestFit="1" customWidth="1"/>
    <col min="3" max="3" width="6.99609375" style="0" bestFit="1" customWidth="1"/>
    <col min="4" max="13" width="6.4453125" style="0" bestFit="1" customWidth="1"/>
    <col min="14" max="14" width="7.5546875" style="0" bestFit="1" customWidth="1"/>
    <col min="15" max="15" width="3.5546875" style="0" bestFit="1" customWidth="1"/>
  </cols>
  <sheetData>
    <row r="3" ht="15.75" thickBot="1">
      <c r="C3" t="s">
        <v>34</v>
      </c>
    </row>
    <row r="4" spans="3:14" ht="18.75" thickBot="1">
      <c r="C4" s="28">
        <f ca="1">YEAR(TODAY())</f>
        <v>2010</v>
      </c>
      <c r="N4" s="29" t="s">
        <v>33</v>
      </c>
    </row>
    <row r="5" spans="3:14" ht="15">
      <c r="C5" s="30" t="s">
        <v>19</v>
      </c>
      <c r="D5" s="31" t="s">
        <v>20</v>
      </c>
      <c r="E5" s="31" t="s">
        <v>21</v>
      </c>
      <c r="F5" s="31" t="s">
        <v>22</v>
      </c>
      <c r="G5" s="31" t="s">
        <v>23</v>
      </c>
      <c r="H5" s="31" t="s">
        <v>24</v>
      </c>
      <c r="I5" s="31" t="s">
        <v>25</v>
      </c>
      <c r="J5" s="31" t="s">
        <v>26</v>
      </c>
      <c r="K5" s="31" t="s">
        <v>27</v>
      </c>
      <c r="L5" s="31" t="s">
        <v>28</v>
      </c>
      <c r="M5" s="31" t="s">
        <v>29</v>
      </c>
      <c r="N5" s="31" t="s">
        <v>30</v>
      </c>
    </row>
    <row r="6" spans="2:15" ht="15">
      <c r="B6" s="32">
        <v>1</v>
      </c>
      <c r="C6" s="33">
        <f>DATE($C$4,1,1)</f>
        <v>38717</v>
      </c>
      <c r="D6" s="33">
        <f>DATE($C$4,2,1)</f>
        <v>38748</v>
      </c>
      <c r="E6" s="33">
        <f>DATE($C$4,3,1)</f>
        <v>38776</v>
      </c>
      <c r="F6" s="33">
        <f>DATE($C$4,4,1)</f>
        <v>38807</v>
      </c>
      <c r="G6" s="33">
        <f>DATE($C$4,5,1)</f>
        <v>38837</v>
      </c>
      <c r="H6" s="33">
        <f>DATE($C$4,6,1)</f>
        <v>38868</v>
      </c>
      <c r="I6" s="33">
        <f>DATE($C$4,7,1)</f>
        <v>38898</v>
      </c>
      <c r="J6" s="33">
        <f>DATE($C$4,8,1)</f>
        <v>38929</v>
      </c>
      <c r="K6" s="33">
        <f>DATE($C$4,9,1)</f>
        <v>38960</v>
      </c>
      <c r="L6" s="33">
        <f>DATE($C$4,10,1)</f>
        <v>38990</v>
      </c>
      <c r="M6" s="33">
        <f>DATE($C$4,11,1)</f>
        <v>39021</v>
      </c>
      <c r="N6" s="33">
        <f>DATE($C$4,12,1)</f>
        <v>39051</v>
      </c>
      <c r="O6" s="32">
        <v>1</v>
      </c>
    </row>
    <row r="7" spans="2:15" ht="15">
      <c r="B7" s="32">
        <v>2</v>
      </c>
      <c r="C7" s="33">
        <f>C6+1</f>
        <v>38718</v>
      </c>
      <c r="D7" s="33">
        <f>D6+1</f>
        <v>38749</v>
      </c>
      <c r="E7" s="33">
        <f>E6+1</f>
        <v>38777</v>
      </c>
      <c r="F7" s="33">
        <f>F6+1</f>
        <v>38808</v>
      </c>
      <c r="G7" s="33">
        <f aca="true" t="shared" si="0" ref="G7:N22">G6+1</f>
        <v>38838</v>
      </c>
      <c r="H7" s="33">
        <f t="shared" si="0"/>
        <v>38869</v>
      </c>
      <c r="I7" s="33">
        <f t="shared" si="0"/>
        <v>38899</v>
      </c>
      <c r="J7" s="33">
        <f t="shared" si="0"/>
        <v>38930</v>
      </c>
      <c r="K7" s="33">
        <f t="shared" si="0"/>
        <v>38961</v>
      </c>
      <c r="L7" s="33">
        <f t="shared" si="0"/>
        <v>38991</v>
      </c>
      <c r="M7" s="33">
        <f t="shared" si="0"/>
        <v>39022</v>
      </c>
      <c r="N7" s="33">
        <f t="shared" si="0"/>
        <v>39052</v>
      </c>
      <c r="O7" s="32">
        <v>2</v>
      </c>
    </row>
    <row r="8" spans="2:15" ht="15">
      <c r="B8" s="32">
        <v>3</v>
      </c>
      <c r="C8" s="33">
        <f aca="true" t="shared" si="1" ref="C8:N35">C7+1</f>
        <v>38719</v>
      </c>
      <c r="D8" s="33">
        <f t="shared" si="1"/>
        <v>38750</v>
      </c>
      <c r="E8" s="33">
        <f t="shared" si="1"/>
        <v>38778</v>
      </c>
      <c r="F8" s="33">
        <f t="shared" si="1"/>
        <v>38809</v>
      </c>
      <c r="G8" s="33">
        <f t="shared" si="0"/>
        <v>38839</v>
      </c>
      <c r="H8" s="33">
        <f t="shared" si="0"/>
        <v>38870</v>
      </c>
      <c r="I8" s="33">
        <f t="shared" si="0"/>
        <v>38900</v>
      </c>
      <c r="J8" s="33">
        <f t="shared" si="0"/>
        <v>38931</v>
      </c>
      <c r="K8" s="33">
        <f t="shared" si="0"/>
        <v>38962</v>
      </c>
      <c r="L8" s="33">
        <f t="shared" si="0"/>
        <v>38992</v>
      </c>
      <c r="M8" s="33">
        <f t="shared" si="0"/>
        <v>39023</v>
      </c>
      <c r="N8" s="33">
        <f t="shared" si="0"/>
        <v>39053</v>
      </c>
      <c r="O8" s="32">
        <v>3</v>
      </c>
    </row>
    <row r="9" spans="2:15" ht="15">
      <c r="B9" s="32">
        <v>4</v>
      </c>
      <c r="C9" s="33">
        <f t="shared" si="1"/>
        <v>38720</v>
      </c>
      <c r="D9" s="33">
        <f t="shared" si="1"/>
        <v>38751</v>
      </c>
      <c r="E9" s="33">
        <f t="shared" si="1"/>
        <v>38779</v>
      </c>
      <c r="F9" s="33">
        <f t="shared" si="1"/>
        <v>38810</v>
      </c>
      <c r="G9" s="33">
        <f t="shared" si="0"/>
        <v>38840</v>
      </c>
      <c r="H9" s="33">
        <f t="shared" si="0"/>
        <v>38871</v>
      </c>
      <c r="I9" s="33">
        <f t="shared" si="0"/>
        <v>38901</v>
      </c>
      <c r="J9" s="33">
        <f t="shared" si="0"/>
        <v>38932</v>
      </c>
      <c r="K9" s="33">
        <f t="shared" si="0"/>
        <v>38963</v>
      </c>
      <c r="L9" s="33">
        <f t="shared" si="0"/>
        <v>38993</v>
      </c>
      <c r="M9" s="33">
        <f t="shared" si="0"/>
        <v>39024</v>
      </c>
      <c r="N9" s="33">
        <f t="shared" si="0"/>
        <v>39054</v>
      </c>
      <c r="O9" s="32">
        <v>4</v>
      </c>
    </row>
    <row r="10" spans="2:15" ht="15">
      <c r="B10" s="32">
        <v>5</v>
      </c>
      <c r="C10" s="33">
        <f t="shared" si="1"/>
        <v>38721</v>
      </c>
      <c r="D10" s="33">
        <f t="shared" si="1"/>
        <v>38752</v>
      </c>
      <c r="E10" s="33">
        <f t="shared" si="1"/>
        <v>38780</v>
      </c>
      <c r="F10" s="33">
        <f t="shared" si="1"/>
        <v>38811</v>
      </c>
      <c r="G10" s="33">
        <f t="shared" si="0"/>
        <v>38841</v>
      </c>
      <c r="H10" s="33">
        <f t="shared" si="0"/>
        <v>38872</v>
      </c>
      <c r="I10" s="33">
        <f t="shared" si="0"/>
        <v>38902</v>
      </c>
      <c r="J10" s="33">
        <f t="shared" si="0"/>
        <v>38933</v>
      </c>
      <c r="K10" s="33">
        <f t="shared" si="0"/>
        <v>38964</v>
      </c>
      <c r="L10" s="33">
        <f t="shared" si="0"/>
        <v>38994</v>
      </c>
      <c r="M10" s="33">
        <f t="shared" si="0"/>
        <v>39025</v>
      </c>
      <c r="N10" s="33">
        <f t="shared" si="0"/>
        <v>39055</v>
      </c>
      <c r="O10" s="32">
        <v>5</v>
      </c>
    </row>
    <row r="11" spans="2:15" ht="15">
      <c r="B11" s="32">
        <v>6</v>
      </c>
      <c r="C11" s="33">
        <f t="shared" si="1"/>
        <v>38722</v>
      </c>
      <c r="D11" s="33">
        <f t="shared" si="1"/>
        <v>38753</v>
      </c>
      <c r="E11" s="33">
        <f t="shared" si="1"/>
        <v>38781</v>
      </c>
      <c r="F11" s="33">
        <f t="shared" si="1"/>
        <v>38812</v>
      </c>
      <c r="G11" s="33">
        <f t="shared" si="0"/>
        <v>38842</v>
      </c>
      <c r="H11" s="33">
        <f t="shared" si="0"/>
        <v>38873</v>
      </c>
      <c r="I11" s="33">
        <f t="shared" si="0"/>
        <v>38903</v>
      </c>
      <c r="J11" s="33">
        <f t="shared" si="0"/>
        <v>38934</v>
      </c>
      <c r="K11" s="33">
        <f t="shared" si="0"/>
        <v>38965</v>
      </c>
      <c r="L11" s="33">
        <f t="shared" si="0"/>
        <v>38995</v>
      </c>
      <c r="M11" s="33">
        <f t="shared" si="0"/>
        <v>39026</v>
      </c>
      <c r="N11" s="33">
        <f t="shared" si="0"/>
        <v>39056</v>
      </c>
      <c r="O11" s="32">
        <v>6</v>
      </c>
    </row>
    <row r="12" spans="2:15" ht="15">
      <c r="B12" s="32">
        <v>7</v>
      </c>
      <c r="C12" s="33">
        <f t="shared" si="1"/>
        <v>38723</v>
      </c>
      <c r="D12" s="33">
        <f t="shared" si="1"/>
        <v>38754</v>
      </c>
      <c r="E12" s="33">
        <f t="shared" si="1"/>
        <v>38782</v>
      </c>
      <c r="F12" s="33">
        <f t="shared" si="1"/>
        <v>38813</v>
      </c>
      <c r="G12" s="33">
        <f t="shared" si="0"/>
        <v>38843</v>
      </c>
      <c r="H12" s="33">
        <f t="shared" si="0"/>
        <v>38874</v>
      </c>
      <c r="I12" s="33">
        <f t="shared" si="0"/>
        <v>38904</v>
      </c>
      <c r="J12" s="33">
        <f t="shared" si="0"/>
        <v>38935</v>
      </c>
      <c r="K12" s="33">
        <f t="shared" si="0"/>
        <v>38966</v>
      </c>
      <c r="L12" s="33">
        <f t="shared" si="0"/>
        <v>38996</v>
      </c>
      <c r="M12" s="33">
        <f t="shared" si="0"/>
        <v>39027</v>
      </c>
      <c r="N12" s="33">
        <f t="shared" si="0"/>
        <v>39057</v>
      </c>
      <c r="O12" s="32">
        <v>7</v>
      </c>
    </row>
    <row r="13" spans="2:15" ht="15">
      <c r="B13" s="32">
        <v>8</v>
      </c>
      <c r="C13" s="33">
        <f t="shared" si="1"/>
        <v>38724</v>
      </c>
      <c r="D13" s="33">
        <f t="shared" si="1"/>
        <v>38755</v>
      </c>
      <c r="E13" s="33">
        <f t="shared" si="1"/>
        <v>38783</v>
      </c>
      <c r="F13" s="33">
        <f t="shared" si="1"/>
        <v>38814</v>
      </c>
      <c r="G13" s="33">
        <f t="shared" si="0"/>
        <v>38844</v>
      </c>
      <c r="H13" s="33">
        <f t="shared" si="0"/>
        <v>38875</v>
      </c>
      <c r="I13" s="33">
        <f t="shared" si="0"/>
        <v>38905</v>
      </c>
      <c r="J13" s="33">
        <f t="shared" si="0"/>
        <v>38936</v>
      </c>
      <c r="K13" s="33">
        <f t="shared" si="0"/>
        <v>38967</v>
      </c>
      <c r="L13" s="33">
        <f t="shared" si="0"/>
        <v>38997</v>
      </c>
      <c r="M13" s="33">
        <f t="shared" si="0"/>
        <v>39028</v>
      </c>
      <c r="N13" s="33">
        <f t="shared" si="0"/>
        <v>39058</v>
      </c>
      <c r="O13" s="32">
        <v>8</v>
      </c>
    </row>
    <row r="14" spans="2:15" ht="15">
      <c r="B14" s="32">
        <v>9</v>
      </c>
      <c r="C14" s="33">
        <f t="shared" si="1"/>
        <v>38725</v>
      </c>
      <c r="D14" s="33">
        <f t="shared" si="1"/>
        <v>38756</v>
      </c>
      <c r="E14" s="33">
        <f t="shared" si="1"/>
        <v>38784</v>
      </c>
      <c r="F14" s="33">
        <f t="shared" si="1"/>
        <v>38815</v>
      </c>
      <c r="G14" s="33">
        <f t="shared" si="0"/>
        <v>38845</v>
      </c>
      <c r="H14" s="33">
        <f t="shared" si="0"/>
        <v>38876</v>
      </c>
      <c r="I14" s="33">
        <f t="shared" si="0"/>
        <v>38906</v>
      </c>
      <c r="J14" s="33">
        <f t="shared" si="0"/>
        <v>38937</v>
      </c>
      <c r="K14" s="33">
        <f t="shared" si="0"/>
        <v>38968</v>
      </c>
      <c r="L14" s="33">
        <f t="shared" si="0"/>
        <v>38998</v>
      </c>
      <c r="M14" s="33">
        <f t="shared" si="0"/>
        <v>39029</v>
      </c>
      <c r="N14" s="33">
        <f t="shared" si="0"/>
        <v>39059</v>
      </c>
      <c r="O14" s="32">
        <v>9</v>
      </c>
    </row>
    <row r="15" spans="2:15" ht="15">
      <c r="B15" s="32">
        <v>10</v>
      </c>
      <c r="C15" s="33">
        <f t="shared" si="1"/>
        <v>38726</v>
      </c>
      <c r="D15" s="33">
        <f t="shared" si="1"/>
        <v>38757</v>
      </c>
      <c r="E15" s="33">
        <f t="shared" si="1"/>
        <v>38785</v>
      </c>
      <c r="F15" s="33">
        <f t="shared" si="1"/>
        <v>38816</v>
      </c>
      <c r="G15" s="33">
        <f t="shared" si="0"/>
        <v>38846</v>
      </c>
      <c r="H15" s="33">
        <f t="shared" si="0"/>
        <v>38877</v>
      </c>
      <c r="I15" s="33">
        <f t="shared" si="0"/>
        <v>38907</v>
      </c>
      <c r="J15" s="33">
        <f t="shared" si="0"/>
        <v>38938</v>
      </c>
      <c r="K15" s="33">
        <f t="shared" si="0"/>
        <v>38969</v>
      </c>
      <c r="L15" s="33">
        <f t="shared" si="0"/>
        <v>38999</v>
      </c>
      <c r="M15" s="33">
        <f t="shared" si="0"/>
        <v>39030</v>
      </c>
      <c r="N15" s="33">
        <f t="shared" si="0"/>
        <v>39060</v>
      </c>
      <c r="O15" s="32">
        <v>10</v>
      </c>
    </row>
    <row r="16" spans="2:15" ht="15">
      <c r="B16" s="32">
        <v>11</v>
      </c>
      <c r="C16" s="33">
        <f t="shared" si="1"/>
        <v>38727</v>
      </c>
      <c r="D16" s="33">
        <f t="shared" si="1"/>
        <v>38758</v>
      </c>
      <c r="E16" s="33">
        <f t="shared" si="1"/>
        <v>38786</v>
      </c>
      <c r="F16" s="33">
        <f t="shared" si="1"/>
        <v>38817</v>
      </c>
      <c r="G16" s="33">
        <f t="shared" si="0"/>
        <v>38847</v>
      </c>
      <c r="H16" s="33">
        <f t="shared" si="0"/>
        <v>38878</v>
      </c>
      <c r="I16" s="33">
        <f t="shared" si="0"/>
        <v>38908</v>
      </c>
      <c r="J16" s="33">
        <f t="shared" si="0"/>
        <v>38939</v>
      </c>
      <c r="K16" s="33">
        <f t="shared" si="0"/>
        <v>38970</v>
      </c>
      <c r="L16" s="33">
        <f t="shared" si="0"/>
        <v>39000</v>
      </c>
      <c r="M16" s="33">
        <f t="shared" si="0"/>
        <v>39031</v>
      </c>
      <c r="N16" s="33">
        <f t="shared" si="0"/>
        <v>39061</v>
      </c>
      <c r="O16" s="32">
        <v>11</v>
      </c>
    </row>
    <row r="17" spans="2:15" ht="15">
      <c r="B17" s="32">
        <v>12</v>
      </c>
      <c r="C17" s="33">
        <f t="shared" si="1"/>
        <v>38728</v>
      </c>
      <c r="D17" s="33">
        <f t="shared" si="1"/>
        <v>38759</v>
      </c>
      <c r="E17" s="33">
        <f t="shared" si="1"/>
        <v>38787</v>
      </c>
      <c r="F17" s="33">
        <f t="shared" si="1"/>
        <v>38818</v>
      </c>
      <c r="G17" s="33">
        <f t="shared" si="0"/>
        <v>38848</v>
      </c>
      <c r="H17" s="33">
        <f t="shared" si="0"/>
        <v>38879</v>
      </c>
      <c r="I17" s="33">
        <f t="shared" si="0"/>
        <v>38909</v>
      </c>
      <c r="J17" s="33">
        <f t="shared" si="0"/>
        <v>38940</v>
      </c>
      <c r="K17" s="33">
        <f t="shared" si="0"/>
        <v>38971</v>
      </c>
      <c r="L17" s="33">
        <f t="shared" si="0"/>
        <v>39001</v>
      </c>
      <c r="M17" s="33">
        <f t="shared" si="0"/>
        <v>39032</v>
      </c>
      <c r="N17" s="33">
        <f t="shared" si="0"/>
        <v>39062</v>
      </c>
      <c r="O17" s="32">
        <v>12</v>
      </c>
    </row>
    <row r="18" spans="2:15" ht="15">
      <c r="B18" s="32">
        <v>13</v>
      </c>
      <c r="C18" s="33">
        <f t="shared" si="1"/>
        <v>38729</v>
      </c>
      <c r="D18" s="33">
        <f t="shared" si="1"/>
        <v>38760</v>
      </c>
      <c r="E18" s="33">
        <f t="shared" si="1"/>
        <v>38788</v>
      </c>
      <c r="F18" s="33">
        <f t="shared" si="1"/>
        <v>38819</v>
      </c>
      <c r="G18" s="33">
        <f t="shared" si="0"/>
        <v>38849</v>
      </c>
      <c r="H18" s="33">
        <f t="shared" si="0"/>
        <v>38880</v>
      </c>
      <c r="I18" s="33">
        <f t="shared" si="0"/>
        <v>38910</v>
      </c>
      <c r="J18" s="33">
        <f t="shared" si="0"/>
        <v>38941</v>
      </c>
      <c r="K18" s="33">
        <f t="shared" si="0"/>
        <v>38972</v>
      </c>
      <c r="L18" s="33">
        <f t="shared" si="0"/>
        <v>39002</v>
      </c>
      <c r="M18" s="33">
        <f t="shared" si="0"/>
        <v>39033</v>
      </c>
      <c r="N18" s="33">
        <f t="shared" si="0"/>
        <v>39063</v>
      </c>
      <c r="O18" s="32">
        <v>13</v>
      </c>
    </row>
    <row r="19" spans="2:15" ht="15">
      <c r="B19" s="32">
        <v>14</v>
      </c>
      <c r="C19" s="33">
        <f t="shared" si="1"/>
        <v>38730</v>
      </c>
      <c r="D19" s="33">
        <f t="shared" si="1"/>
        <v>38761</v>
      </c>
      <c r="E19" s="33">
        <f t="shared" si="1"/>
        <v>38789</v>
      </c>
      <c r="F19" s="33">
        <f t="shared" si="1"/>
        <v>38820</v>
      </c>
      <c r="G19" s="33">
        <f t="shared" si="0"/>
        <v>38850</v>
      </c>
      <c r="H19" s="33">
        <f t="shared" si="0"/>
        <v>38881</v>
      </c>
      <c r="I19" s="33">
        <f t="shared" si="0"/>
        <v>38911</v>
      </c>
      <c r="J19" s="33">
        <f t="shared" si="0"/>
        <v>38942</v>
      </c>
      <c r="K19" s="33">
        <f t="shared" si="0"/>
        <v>38973</v>
      </c>
      <c r="L19" s="33">
        <f t="shared" si="0"/>
        <v>39003</v>
      </c>
      <c r="M19" s="33">
        <f t="shared" si="0"/>
        <v>39034</v>
      </c>
      <c r="N19" s="33">
        <f t="shared" si="0"/>
        <v>39064</v>
      </c>
      <c r="O19" s="32">
        <v>14</v>
      </c>
    </row>
    <row r="20" spans="2:15" ht="15">
      <c r="B20" s="32">
        <v>15</v>
      </c>
      <c r="C20" s="33">
        <f t="shared" si="1"/>
        <v>38731</v>
      </c>
      <c r="D20" s="33">
        <f t="shared" si="1"/>
        <v>38762</v>
      </c>
      <c r="E20" s="33">
        <f t="shared" si="1"/>
        <v>38790</v>
      </c>
      <c r="F20" s="33">
        <f t="shared" si="1"/>
        <v>38821</v>
      </c>
      <c r="G20" s="33">
        <f t="shared" si="0"/>
        <v>38851</v>
      </c>
      <c r="H20" s="33">
        <f t="shared" si="0"/>
        <v>38882</v>
      </c>
      <c r="I20" s="33">
        <f t="shared" si="0"/>
        <v>38912</v>
      </c>
      <c r="J20" s="33">
        <f t="shared" si="0"/>
        <v>38943</v>
      </c>
      <c r="K20" s="33">
        <f t="shared" si="0"/>
        <v>38974</v>
      </c>
      <c r="L20" s="33">
        <f t="shared" si="0"/>
        <v>39004</v>
      </c>
      <c r="M20" s="33">
        <f t="shared" si="0"/>
        <v>39035</v>
      </c>
      <c r="N20" s="33">
        <f t="shared" si="0"/>
        <v>39065</v>
      </c>
      <c r="O20" s="32">
        <v>15</v>
      </c>
    </row>
    <row r="21" spans="2:15" ht="15">
      <c r="B21" s="32">
        <v>16</v>
      </c>
      <c r="C21" s="33">
        <f t="shared" si="1"/>
        <v>38732</v>
      </c>
      <c r="D21" s="33">
        <f t="shared" si="1"/>
        <v>38763</v>
      </c>
      <c r="E21" s="33">
        <f t="shared" si="1"/>
        <v>38791</v>
      </c>
      <c r="F21" s="33">
        <f t="shared" si="1"/>
        <v>38822</v>
      </c>
      <c r="G21" s="33">
        <f t="shared" si="0"/>
        <v>38852</v>
      </c>
      <c r="H21" s="33">
        <f t="shared" si="0"/>
        <v>38883</v>
      </c>
      <c r="I21" s="33">
        <f t="shared" si="0"/>
        <v>38913</v>
      </c>
      <c r="J21" s="33">
        <f t="shared" si="0"/>
        <v>38944</v>
      </c>
      <c r="K21" s="33">
        <f t="shared" si="0"/>
        <v>38975</v>
      </c>
      <c r="L21" s="33">
        <f t="shared" si="0"/>
        <v>39005</v>
      </c>
      <c r="M21" s="33">
        <f t="shared" si="0"/>
        <v>39036</v>
      </c>
      <c r="N21" s="33">
        <f t="shared" si="0"/>
        <v>39066</v>
      </c>
      <c r="O21" s="32">
        <v>16</v>
      </c>
    </row>
    <row r="22" spans="2:15" ht="15">
      <c r="B22" s="32">
        <v>17</v>
      </c>
      <c r="C22" s="33">
        <f t="shared" si="1"/>
        <v>38733</v>
      </c>
      <c r="D22" s="33">
        <f t="shared" si="1"/>
        <v>38764</v>
      </c>
      <c r="E22" s="33">
        <f t="shared" si="1"/>
        <v>38792</v>
      </c>
      <c r="F22" s="33">
        <f t="shared" si="1"/>
        <v>38823</v>
      </c>
      <c r="G22" s="33">
        <f t="shared" si="0"/>
        <v>38853</v>
      </c>
      <c r="H22" s="33">
        <f t="shared" si="0"/>
        <v>38884</v>
      </c>
      <c r="I22" s="33">
        <f t="shared" si="0"/>
        <v>38914</v>
      </c>
      <c r="J22" s="33">
        <f t="shared" si="0"/>
        <v>38945</v>
      </c>
      <c r="K22" s="33">
        <f t="shared" si="0"/>
        <v>38976</v>
      </c>
      <c r="L22" s="33">
        <f t="shared" si="0"/>
        <v>39006</v>
      </c>
      <c r="M22" s="33">
        <f t="shared" si="0"/>
        <v>39037</v>
      </c>
      <c r="N22" s="33">
        <f t="shared" si="0"/>
        <v>39067</v>
      </c>
      <c r="O22" s="32">
        <v>17</v>
      </c>
    </row>
    <row r="23" spans="2:15" ht="15">
      <c r="B23" s="32">
        <v>18</v>
      </c>
      <c r="C23" s="33">
        <f t="shared" si="1"/>
        <v>38734</v>
      </c>
      <c r="D23" s="33">
        <f t="shared" si="1"/>
        <v>38765</v>
      </c>
      <c r="E23" s="33">
        <f t="shared" si="1"/>
        <v>38793</v>
      </c>
      <c r="F23" s="33">
        <f t="shared" si="1"/>
        <v>38824</v>
      </c>
      <c r="G23" s="33">
        <f t="shared" si="1"/>
        <v>38854</v>
      </c>
      <c r="H23" s="33">
        <f t="shared" si="1"/>
        <v>38885</v>
      </c>
      <c r="I23" s="33">
        <f t="shared" si="1"/>
        <v>38915</v>
      </c>
      <c r="J23" s="33">
        <f t="shared" si="1"/>
        <v>38946</v>
      </c>
      <c r="K23" s="33">
        <f t="shared" si="1"/>
        <v>38977</v>
      </c>
      <c r="L23" s="33">
        <f t="shared" si="1"/>
        <v>39007</v>
      </c>
      <c r="M23" s="33">
        <f t="shared" si="1"/>
        <v>39038</v>
      </c>
      <c r="N23" s="33">
        <f t="shared" si="1"/>
        <v>39068</v>
      </c>
      <c r="O23" s="32">
        <v>18</v>
      </c>
    </row>
    <row r="24" spans="2:15" ht="15">
      <c r="B24" s="32">
        <v>19</v>
      </c>
      <c r="C24" s="33">
        <f t="shared" si="1"/>
        <v>38735</v>
      </c>
      <c r="D24" s="33">
        <f t="shared" si="1"/>
        <v>38766</v>
      </c>
      <c r="E24" s="33">
        <f t="shared" si="1"/>
        <v>38794</v>
      </c>
      <c r="F24" s="33">
        <f t="shared" si="1"/>
        <v>38825</v>
      </c>
      <c r="G24" s="33">
        <f t="shared" si="1"/>
        <v>38855</v>
      </c>
      <c r="H24" s="33">
        <f t="shared" si="1"/>
        <v>38886</v>
      </c>
      <c r="I24" s="33">
        <f t="shared" si="1"/>
        <v>38916</v>
      </c>
      <c r="J24" s="33">
        <f t="shared" si="1"/>
        <v>38947</v>
      </c>
      <c r="K24" s="33">
        <f t="shared" si="1"/>
        <v>38978</v>
      </c>
      <c r="L24" s="33">
        <f t="shared" si="1"/>
        <v>39008</v>
      </c>
      <c r="M24" s="33">
        <f t="shared" si="1"/>
        <v>39039</v>
      </c>
      <c r="N24" s="33">
        <f t="shared" si="1"/>
        <v>39069</v>
      </c>
      <c r="O24" s="32">
        <v>19</v>
      </c>
    </row>
    <row r="25" spans="2:15" ht="15">
      <c r="B25" s="32">
        <v>20</v>
      </c>
      <c r="C25" s="33">
        <f t="shared" si="1"/>
        <v>38736</v>
      </c>
      <c r="D25" s="33">
        <f t="shared" si="1"/>
        <v>38767</v>
      </c>
      <c r="E25" s="33">
        <f t="shared" si="1"/>
        <v>38795</v>
      </c>
      <c r="F25" s="33">
        <f t="shared" si="1"/>
        <v>38826</v>
      </c>
      <c r="G25" s="33">
        <f t="shared" si="1"/>
        <v>38856</v>
      </c>
      <c r="H25" s="33">
        <f t="shared" si="1"/>
        <v>38887</v>
      </c>
      <c r="I25" s="33">
        <f t="shared" si="1"/>
        <v>38917</v>
      </c>
      <c r="J25" s="33">
        <f t="shared" si="1"/>
        <v>38948</v>
      </c>
      <c r="K25" s="33">
        <f t="shared" si="1"/>
        <v>38979</v>
      </c>
      <c r="L25" s="33">
        <f t="shared" si="1"/>
        <v>39009</v>
      </c>
      <c r="M25" s="33">
        <f t="shared" si="1"/>
        <v>39040</v>
      </c>
      <c r="N25" s="33">
        <f t="shared" si="1"/>
        <v>39070</v>
      </c>
      <c r="O25" s="32">
        <v>20</v>
      </c>
    </row>
    <row r="26" spans="2:15" ht="15">
      <c r="B26" s="32">
        <v>21</v>
      </c>
      <c r="C26" s="33">
        <f t="shared" si="1"/>
        <v>38737</v>
      </c>
      <c r="D26" s="33">
        <f t="shared" si="1"/>
        <v>38768</v>
      </c>
      <c r="E26" s="33">
        <f t="shared" si="1"/>
        <v>38796</v>
      </c>
      <c r="F26" s="33">
        <f t="shared" si="1"/>
        <v>38827</v>
      </c>
      <c r="G26" s="33">
        <f t="shared" si="1"/>
        <v>38857</v>
      </c>
      <c r="H26" s="33">
        <f t="shared" si="1"/>
        <v>38888</v>
      </c>
      <c r="I26" s="33">
        <f t="shared" si="1"/>
        <v>38918</v>
      </c>
      <c r="J26" s="33">
        <f t="shared" si="1"/>
        <v>38949</v>
      </c>
      <c r="K26" s="33">
        <f t="shared" si="1"/>
        <v>38980</v>
      </c>
      <c r="L26" s="33">
        <f t="shared" si="1"/>
        <v>39010</v>
      </c>
      <c r="M26" s="33">
        <f t="shared" si="1"/>
        <v>39041</v>
      </c>
      <c r="N26" s="33">
        <f t="shared" si="1"/>
        <v>39071</v>
      </c>
      <c r="O26" s="32">
        <v>21</v>
      </c>
    </row>
    <row r="27" spans="2:15" ht="15">
      <c r="B27" s="32">
        <v>22</v>
      </c>
      <c r="C27" s="33">
        <f t="shared" si="1"/>
        <v>38738</v>
      </c>
      <c r="D27" s="33">
        <f t="shared" si="1"/>
        <v>38769</v>
      </c>
      <c r="E27" s="33">
        <f t="shared" si="1"/>
        <v>38797</v>
      </c>
      <c r="F27" s="33">
        <f t="shared" si="1"/>
        <v>38828</v>
      </c>
      <c r="G27" s="33">
        <f t="shared" si="1"/>
        <v>38858</v>
      </c>
      <c r="H27" s="33">
        <f t="shared" si="1"/>
        <v>38889</v>
      </c>
      <c r="I27" s="33">
        <f t="shared" si="1"/>
        <v>38919</v>
      </c>
      <c r="J27" s="33">
        <f t="shared" si="1"/>
        <v>38950</v>
      </c>
      <c r="K27" s="33">
        <f t="shared" si="1"/>
        <v>38981</v>
      </c>
      <c r="L27" s="33">
        <f t="shared" si="1"/>
        <v>39011</v>
      </c>
      <c r="M27" s="33">
        <f t="shared" si="1"/>
        <v>39042</v>
      </c>
      <c r="N27" s="33">
        <f t="shared" si="1"/>
        <v>39072</v>
      </c>
      <c r="O27" s="32">
        <v>22</v>
      </c>
    </row>
    <row r="28" spans="2:15" ht="15">
      <c r="B28" s="32">
        <v>23</v>
      </c>
      <c r="C28" s="33">
        <f t="shared" si="1"/>
        <v>38739</v>
      </c>
      <c r="D28" s="33">
        <f t="shared" si="1"/>
        <v>38770</v>
      </c>
      <c r="E28" s="33">
        <f t="shared" si="1"/>
        <v>38798</v>
      </c>
      <c r="F28" s="33">
        <f t="shared" si="1"/>
        <v>38829</v>
      </c>
      <c r="G28" s="33">
        <f t="shared" si="1"/>
        <v>38859</v>
      </c>
      <c r="H28" s="33">
        <f t="shared" si="1"/>
        <v>38890</v>
      </c>
      <c r="I28" s="33">
        <f t="shared" si="1"/>
        <v>38920</v>
      </c>
      <c r="J28" s="33">
        <f t="shared" si="1"/>
        <v>38951</v>
      </c>
      <c r="K28" s="33">
        <f t="shared" si="1"/>
        <v>38982</v>
      </c>
      <c r="L28" s="33">
        <f t="shared" si="1"/>
        <v>39012</v>
      </c>
      <c r="M28" s="33">
        <f t="shared" si="1"/>
        <v>39043</v>
      </c>
      <c r="N28" s="33">
        <f t="shared" si="1"/>
        <v>39073</v>
      </c>
      <c r="O28" s="32">
        <v>23</v>
      </c>
    </row>
    <row r="29" spans="2:15" ht="15">
      <c r="B29" s="32">
        <v>24</v>
      </c>
      <c r="C29" s="33">
        <f t="shared" si="1"/>
        <v>38740</v>
      </c>
      <c r="D29" s="33">
        <f t="shared" si="1"/>
        <v>38771</v>
      </c>
      <c r="E29" s="33">
        <f t="shared" si="1"/>
        <v>38799</v>
      </c>
      <c r="F29" s="33">
        <f t="shared" si="1"/>
        <v>38830</v>
      </c>
      <c r="G29" s="33">
        <f t="shared" si="1"/>
        <v>38860</v>
      </c>
      <c r="H29" s="33">
        <f t="shared" si="1"/>
        <v>38891</v>
      </c>
      <c r="I29" s="33">
        <f t="shared" si="1"/>
        <v>38921</v>
      </c>
      <c r="J29" s="33">
        <f t="shared" si="1"/>
        <v>38952</v>
      </c>
      <c r="K29" s="33">
        <f t="shared" si="1"/>
        <v>38983</v>
      </c>
      <c r="L29" s="33">
        <f t="shared" si="1"/>
        <v>39013</v>
      </c>
      <c r="M29" s="33">
        <f t="shared" si="1"/>
        <v>39044</v>
      </c>
      <c r="N29" s="33">
        <f t="shared" si="1"/>
        <v>39074</v>
      </c>
      <c r="O29" s="32">
        <v>24</v>
      </c>
    </row>
    <row r="30" spans="2:15" ht="15">
      <c r="B30" s="32">
        <v>25</v>
      </c>
      <c r="C30" s="33">
        <f t="shared" si="1"/>
        <v>38741</v>
      </c>
      <c r="D30" s="33">
        <f t="shared" si="1"/>
        <v>38772</v>
      </c>
      <c r="E30" s="33">
        <f t="shared" si="1"/>
        <v>38800</v>
      </c>
      <c r="F30" s="33">
        <f t="shared" si="1"/>
        <v>38831</v>
      </c>
      <c r="G30" s="33">
        <f t="shared" si="1"/>
        <v>38861</v>
      </c>
      <c r="H30" s="33">
        <f t="shared" si="1"/>
        <v>38892</v>
      </c>
      <c r="I30" s="33">
        <f t="shared" si="1"/>
        <v>38922</v>
      </c>
      <c r="J30" s="33">
        <f t="shared" si="1"/>
        <v>38953</v>
      </c>
      <c r="K30" s="33">
        <f t="shared" si="1"/>
        <v>38984</v>
      </c>
      <c r="L30" s="33">
        <f t="shared" si="1"/>
        <v>39014</v>
      </c>
      <c r="M30" s="33">
        <f t="shared" si="1"/>
        <v>39045</v>
      </c>
      <c r="N30" s="33">
        <f t="shared" si="1"/>
        <v>39075</v>
      </c>
      <c r="O30" s="32">
        <v>25</v>
      </c>
    </row>
    <row r="31" spans="2:15" ht="15">
      <c r="B31" s="32">
        <v>26</v>
      </c>
      <c r="C31" s="33">
        <f t="shared" si="1"/>
        <v>38742</v>
      </c>
      <c r="D31" s="33">
        <f t="shared" si="1"/>
        <v>38773</v>
      </c>
      <c r="E31" s="33">
        <f t="shared" si="1"/>
        <v>38801</v>
      </c>
      <c r="F31" s="33">
        <f t="shared" si="1"/>
        <v>38832</v>
      </c>
      <c r="G31" s="33">
        <f t="shared" si="1"/>
        <v>38862</v>
      </c>
      <c r="H31" s="33">
        <f t="shared" si="1"/>
        <v>38893</v>
      </c>
      <c r="I31" s="33">
        <f t="shared" si="1"/>
        <v>38923</v>
      </c>
      <c r="J31" s="33">
        <f t="shared" si="1"/>
        <v>38954</v>
      </c>
      <c r="K31" s="33">
        <f t="shared" si="1"/>
        <v>38985</v>
      </c>
      <c r="L31" s="33">
        <f t="shared" si="1"/>
        <v>39015</v>
      </c>
      <c r="M31" s="33">
        <f t="shared" si="1"/>
        <v>39046</v>
      </c>
      <c r="N31" s="33">
        <f t="shared" si="1"/>
        <v>39076</v>
      </c>
      <c r="O31" s="32">
        <v>26</v>
      </c>
    </row>
    <row r="32" spans="2:15" ht="15">
      <c r="B32" s="32">
        <v>27</v>
      </c>
      <c r="C32" s="33">
        <f t="shared" si="1"/>
        <v>38743</v>
      </c>
      <c r="D32" s="33">
        <f t="shared" si="1"/>
        <v>38774</v>
      </c>
      <c r="E32" s="33">
        <f t="shared" si="1"/>
        <v>38802</v>
      </c>
      <c r="F32" s="33">
        <f t="shared" si="1"/>
        <v>38833</v>
      </c>
      <c r="G32" s="33">
        <f t="shared" si="1"/>
        <v>38863</v>
      </c>
      <c r="H32" s="33">
        <f t="shared" si="1"/>
        <v>38894</v>
      </c>
      <c r="I32" s="33">
        <f t="shared" si="1"/>
        <v>38924</v>
      </c>
      <c r="J32" s="33">
        <f t="shared" si="1"/>
        <v>38955</v>
      </c>
      <c r="K32" s="33">
        <f t="shared" si="1"/>
        <v>38986</v>
      </c>
      <c r="L32" s="33">
        <f t="shared" si="1"/>
        <v>39016</v>
      </c>
      <c r="M32" s="33">
        <f t="shared" si="1"/>
        <v>39047</v>
      </c>
      <c r="N32" s="33">
        <f t="shared" si="1"/>
        <v>39077</v>
      </c>
      <c r="O32" s="32">
        <v>27</v>
      </c>
    </row>
    <row r="33" spans="2:15" ht="15">
      <c r="B33" s="32">
        <v>28</v>
      </c>
      <c r="C33" s="33">
        <f t="shared" si="1"/>
        <v>38744</v>
      </c>
      <c r="D33" s="33">
        <f t="shared" si="1"/>
        <v>38775</v>
      </c>
      <c r="E33" s="33">
        <f t="shared" si="1"/>
        <v>38803</v>
      </c>
      <c r="F33" s="33">
        <f t="shared" si="1"/>
        <v>38834</v>
      </c>
      <c r="G33" s="33">
        <f t="shared" si="1"/>
        <v>38864</v>
      </c>
      <c r="H33" s="33">
        <f t="shared" si="1"/>
        <v>38895</v>
      </c>
      <c r="I33" s="33">
        <f t="shared" si="1"/>
        <v>38925</v>
      </c>
      <c r="J33" s="33">
        <f t="shared" si="1"/>
        <v>38956</v>
      </c>
      <c r="K33" s="33">
        <f t="shared" si="1"/>
        <v>38987</v>
      </c>
      <c r="L33" s="33">
        <f t="shared" si="1"/>
        <v>39017</v>
      </c>
      <c r="M33" s="33">
        <f t="shared" si="1"/>
        <v>39048</v>
      </c>
      <c r="N33" s="33">
        <f t="shared" si="1"/>
        <v>39078</v>
      </c>
      <c r="O33" s="32">
        <v>28</v>
      </c>
    </row>
    <row r="34" spans="2:15" ht="15">
      <c r="B34" s="32">
        <v>29</v>
      </c>
      <c r="C34" s="33">
        <f t="shared" si="1"/>
        <v>38745</v>
      </c>
      <c r="D34" s="33">
        <f t="shared" si="1"/>
        <v>38776</v>
      </c>
      <c r="E34" s="33">
        <f t="shared" si="1"/>
        <v>38804</v>
      </c>
      <c r="F34" s="33">
        <f t="shared" si="1"/>
        <v>38835</v>
      </c>
      <c r="G34" s="33">
        <f t="shared" si="1"/>
        <v>38865</v>
      </c>
      <c r="H34" s="33">
        <f t="shared" si="1"/>
        <v>38896</v>
      </c>
      <c r="I34" s="33">
        <f t="shared" si="1"/>
        <v>38926</v>
      </c>
      <c r="J34" s="33">
        <f t="shared" si="1"/>
        <v>38957</v>
      </c>
      <c r="K34" s="33">
        <f t="shared" si="1"/>
        <v>38988</v>
      </c>
      <c r="L34" s="33">
        <f t="shared" si="1"/>
        <v>39018</v>
      </c>
      <c r="M34" s="33">
        <f t="shared" si="1"/>
        <v>39049</v>
      </c>
      <c r="N34" s="33">
        <f t="shared" si="1"/>
        <v>39079</v>
      </c>
      <c r="O34" s="32">
        <v>29</v>
      </c>
    </row>
    <row r="35" spans="2:15" ht="15">
      <c r="B35" s="32">
        <v>30</v>
      </c>
      <c r="C35" s="33">
        <f t="shared" si="1"/>
        <v>38746</v>
      </c>
      <c r="D35" s="33">
        <f t="shared" si="1"/>
        <v>38777</v>
      </c>
      <c r="E35" s="33">
        <f t="shared" si="1"/>
        <v>38805</v>
      </c>
      <c r="F35" s="33">
        <f t="shared" si="1"/>
        <v>38836</v>
      </c>
      <c r="G35" s="33">
        <f t="shared" si="1"/>
        <v>38866</v>
      </c>
      <c r="H35" s="33">
        <f t="shared" si="1"/>
        <v>38897</v>
      </c>
      <c r="I35" s="33">
        <f t="shared" si="1"/>
        <v>38927</v>
      </c>
      <c r="J35" s="33">
        <f t="shared" si="1"/>
        <v>38958</v>
      </c>
      <c r="K35" s="33">
        <f t="shared" si="1"/>
        <v>38989</v>
      </c>
      <c r="L35" s="33">
        <f t="shared" si="1"/>
        <v>39019</v>
      </c>
      <c r="M35" s="33">
        <f t="shared" si="1"/>
        <v>39050</v>
      </c>
      <c r="N35" s="33">
        <f t="shared" si="1"/>
        <v>39080</v>
      </c>
      <c r="O35" s="32">
        <v>30</v>
      </c>
    </row>
    <row r="36" spans="2:15" ht="15">
      <c r="B36" s="32">
        <v>31</v>
      </c>
      <c r="C36" s="33"/>
      <c r="D36" s="33">
        <f>D35+1</f>
        <v>38778</v>
      </c>
      <c r="E36" s="33"/>
      <c r="F36" s="33"/>
      <c r="G36" s="33">
        <f>G35+1</f>
        <v>38867</v>
      </c>
      <c r="H36" s="33"/>
      <c r="I36" s="33">
        <f>I35+1</f>
        <v>38928</v>
      </c>
      <c r="J36" s="33">
        <f>J35+1</f>
        <v>38959</v>
      </c>
      <c r="K36" s="33"/>
      <c r="L36" s="33">
        <f>L35+1</f>
        <v>39020</v>
      </c>
      <c r="M36" s="33"/>
      <c r="N36" s="33">
        <f>N35+1</f>
        <v>39081</v>
      </c>
      <c r="O36" s="32">
        <v>31</v>
      </c>
    </row>
    <row r="37" spans="6:14" ht="15.75" thickBot="1">
      <c r="F37" s="34"/>
      <c r="G37" s="34"/>
      <c r="H37" s="34"/>
      <c r="I37" s="34"/>
      <c r="J37" s="34"/>
      <c r="K37" s="34"/>
      <c r="L37" s="34"/>
      <c r="M37" s="34"/>
      <c r="N37" s="34"/>
    </row>
    <row r="38" spans="3:14" ht="18.75" thickBot="1">
      <c r="C38" s="47">
        <f>C4+1</f>
        <v>2011</v>
      </c>
      <c r="N38" s="29"/>
    </row>
    <row r="39" spans="3:14" ht="15">
      <c r="C39" s="30" t="s">
        <v>19</v>
      </c>
      <c r="D39" s="31" t="s">
        <v>20</v>
      </c>
      <c r="E39" s="31" t="s">
        <v>21</v>
      </c>
      <c r="F39" s="31" t="s">
        <v>22</v>
      </c>
      <c r="G39" s="31" t="s">
        <v>23</v>
      </c>
      <c r="H39" s="31" t="s">
        <v>24</v>
      </c>
      <c r="I39" s="31" t="s">
        <v>25</v>
      </c>
      <c r="J39" s="31" t="s">
        <v>26</v>
      </c>
      <c r="K39" s="31" t="s">
        <v>27</v>
      </c>
      <c r="L39" s="31" t="s">
        <v>28</v>
      </c>
      <c r="M39" s="31" t="s">
        <v>29</v>
      </c>
      <c r="N39" s="31" t="s">
        <v>30</v>
      </c>
    </row>
    <row r="40" spans="2:15" ht="15">
      <c r="B40" s="32">
        <v>1</v>
      </c>
      <c r="C40" s="33">
        <f>DATE($C$4,1,1)</f>
        <v>38717</v>
      </c>
      <c r="D40" s="33">
        <f>DATE($C$4,2,1)</f>
        <v>38748</v>
      </c>
      <c r="E40" s="33">
        <f>DATE($C$4,3,1)</f>
        <v>38776</v>
      </c>
      <c r="F40" s="33">
        <f>DATE($C$4,4,1)</f>
        <v>38807</v>
      </c>
      <c r="G40" s="33">
        <f>DATE($C$4,5,1)</f>
        <v>38837</v>
      </c>
      <c r="H40" s="33">
        <f>DATE($C$4,6,1)</f>
        <v>38868</v>
      </c>
      <c r="I40" s="33">
        <f>DATE($C$4,7,1)</f>
        <v>38898</v>
      </c>
      <c r="J40" s="33">
        <f>DATE($C$4,8,1)</f>
        <v>38929</v>
      </c>
      <c r="K40" s="33">
        <f>DATE($C$4,9,1)</f>
        <v>38960</v>
      </c>
      <c r="L40" s="33">
        <f>DATE($C$4,10,1)</f>
        <v>38990</v>
      </c>
      <c r="M40" s="33">
        <f>DATE($C$4,11,1)</f>
        <v>39021</v>
      </c>
      <c r="N40" s="33">
        <f>DATE($C$4,12,1)</f>
        <v>39051</v>
      </c>
      <c r="O40" s="32">
        <v>1</v>
      </c>
    </row>
    <row r="41" spans="2:15" ht="15">
      <c r="B41" s="32">
        <v>2</v>
      </c>
      <c r="C41" s="33">
        <f>C40+1</f>
        <v>38718</v>
      </c>
      <c r="D41" s="33">
        <f>D40+1</f>
        <v>38749</v>
      </c>
      <c r="E41" s="33">
        <f>E40+1</f>
        <v>38777</v>
      </c>
      <c r="F41" s="33">
        <f>F40+1</f>
        <v>38808</v>
      </c>
      <c r="G41" s="33">
        <f aca="true" t="shared" si="2" ref="G41:N70">G40+1</f>
        <v>38838</v>
      </c>
      <c r="H41" s="33">
        <f t="shared" si="2"/>
        <v>38869</v>
      </c>
      <c r="I41" s="33">
        <f t="shared" si="2"/>
        <v>38899</v>
      </c>
      <c r="J41" s="33">
        <f t="shared" si="2"/>
        <v>38930</v>
      </c>
      <c r="K41" s="33">
        <f t="shared" si="2"/>
        <v>38961</v>
      </c>
      <c r="L41" s="33">
        <f t="shared" si="2"/>
        <v>38991</v>
      </c>
      <c r="M41" s="33">
        <f t="shared" si="2"/>
        <v>39022</v>
      </c>
      <c r="N41" s="33">
        <f t="shared" si="2"/>
        <v>39052</v>
      </c>
      <c r="O41" s="32">
        <v>2</v>
      </c>
    </row>
    <row r="42" spans="2:15" ht="15">
      <c r="B42" s="32">
        <v>3</v>
      </c>
      <c r="C42" s="33">
        <f aca="true" t="shared" si="3" ref="C42:F69">C41+1</f>
        <v>38719</v>
      </c>
      <c r="D42" s="33">
        <f t="shared" si="3"/>
        <v>38750</v>
      </c>
      <c r="E42" s="33">
        <f t="shared" si="3"/>
        <v>38778</v>
      </c>
      <c r="F42" s="33">
        <f t="shared" si="3"/>
        <v>38809</v>
      </c>
      <c r="G42" s="33">
        <f t="shared" si="2"/>
        <v>38839</v>
      </c>
      <c r="H42" s="33">
        <f t="shared" si="2"/>
        <v>38870</v>
      </c>
      <c r="I42" s="33">
        <f t="shared" si="2"/>
        <v>38900</v>
      </c>
      <c r="J42" s="33">
        <f t="shared" si="2"/>
        <v>38931</v>
      </c>
      <c r="K42" s="33">
        <f t="shared" si="2"/>
        <v>38962</v>
      </c>
      <c r="L42" s="33">
        <f t="shared" si="2"/>
        <v>38992</v>
      </c>
      <c r="M42" s="33">
        <f t="shared" si="2"/>
        <v>39023</v>
      </c>
      <c r="N42" s="33">
        <f t="shared" si="2"/>
        <v>39053</v>
      </c>
      <c r="O42" s="32">
        <v>3</v>
      </c>
    </row>
    <row r="43" spans="2:15" ht="15">
      <c r="B43" s="32">
        <v>4</v>
      </c>
      <c r="C43" s="33">
        <f t="shared" si="3"/>
        <v>38720</v>
      </c>
      <c r="D43" s="33">
        <f t="shared" si="3"/>
        <v>38751</v>
      </c>
      <c r="E43" s="33">
        <f t="shared" si="3"/>
        <v>38779</v>
      </c>
      <c r="F43" s="33">
        <f t="shared" si="3"/>
        <v>38810</v>
      </c>
      <c r="G43" s="33">
        <f t="shared" si="2"/>
        <v>38840</v>
      </c>
      <c r="H43" s="33">
        <f t="shared" si="2"/>
        <v>38871</v>
      </c>
      <c r="I43" s="33">
        <f t="shared" si="2"/>
        <v>38901</v>
      </c>
      <c r="J43" s="33">
        <f t="shared" si="2"/>
        <v>38932</v>
      </c>
      <c r="K43" s="33">
        <f t="shared" si="2"/>
        <v>38963</v>
      </c>
      <c r="L43" s="33">
        <f t="shared" si="2"/>
        <v>38993</v>
      </c>
      <c r="M43" s="33">
        <f t="shared" si="2"/>
        <v>39024</v>
      </c>
      <c r="N43" s="33">
        <f t="shared" si="2"/>
        <v>39054</v>
      </c>
      <c r="O43" s="32">
        <v>4</v>
      </c>
    </row>
    <row r="44" spans="2:15" ht="15">
      <c r="B44" s="32">
        <v>5</v>
      </c>
      <c r="C44" s="33">
        <f t="shared" si="3"/>
        <v>38721</v>
      </c>
      <c r="D44" s="33">
        <f t="shared" si="3"/>
        <v>38752</v>
      </c>
      <c r="E44" s="33">
        <f t="shared" si="3"/>
        <v>38780</v>
      </c>
      <c r="F44" s="33">
        <f t="shared" si="3"/>
        <v>38811</v>
      </c>
      <c r="G44" s="33">
        <f t="shared" si="2"/>
        <v>38841</v>
      </c>
      <c r="H44" s="33">
        <f t="shared" si="2"/>
        <v>38872</v>
      </c>
      <c r="I44" s="33">
        <f t="shared" si="2"/>
        <v>38902</v>
      </c>
      <c r="J44" s="33">
        <f t="shared" si="2"/>
        <v>38933</v>
      </c>
      <c r="K44" s="33">
        <f t="shared" si="2"/>
        <v>38964</v>
      </c>
      <c r="L44" s="33">
        <f t="shared" si="2"/>
        <v>38994</v>
      </c>
      <c r="M44" s="33">
        <f t="shared" si="2"/>
        <v>39025</v>
      </c>
      <c r="N44" s="33">
        <f t="shared" si="2"/>
        <v>39055</v>
      </c>
      <c r="O44" s="32">
        <v>5</v>
      </c>
    </row>
    <row r="45" spans="2:15" ht="15">
      <c r="B45" s="32">
        <v>6</v>
      </c>
      <c r="C45" s="33">
        <f t="shared" si="3"/>
        <v>38722</v>
      </c>
      <c r="D45" s="33">
        <f t="shared" si="3"/>
        <v>38753</v>
      </c>
      <c r="E45" s="33">
        <f t="shared" si="3"/>
        <v>38781</v>
      </c>
      <c r="F45" s="33">
        <f t="shared" si="3"/>
        <v>38812</v>
      </c>
      <c r="G45" s="33">
        <f t="shared" si="2"/>
        <v>38842</v>
      </c>
      <c r="H45" s="33">
        <f t="shared" si="2"/>
        <v>38873</v>
      </c>
      <c r="I45" s="33">
        <f t="shared" si="2"/>
        <v>38903</v>
      </c>
      <c r="J45" s="33">
        <f t="shared" si="2"/>
        <v>38934</v>
      </c>
      <c r="K45" s="33">
        <f t="shared" si="2"/>
        <v>38965</v>
      </c>
      <c r="L45" s="33">
        <f t="shared" si="2"/>
        <v>38995</v>
      </c>
      <c r="M45" s="33">
        <f t="shared" si="2"/>
        <v>39026</v>
      </c>
      <c r="N45" s="33">
        <f t="shared" si="2"/>
        <v>39056</v>
      </c>
      <c r="O45" s="32">
        <v>6</v>
      </c>
    </row>
    <row r="46" spans="2:15" ht="15">
      <c r="B46" s="32">
        <v>7</v>
      </c>
      <c r="C46" s="33">
        <f t="shared" si="3"/>
        <v>38723</v>
      </c>
      <c r="D46" s="33">
        <f t="shared" si="3"/>
        <v>38754</v>
      </c>
      <c r="E46" s="33">
        <f t="shared" si="3"/>
        <v>38782</v>
      </c>
      <c r="F46" s="33">
        <f t="shared" si="3"/>
        <v>38813</v>
      </c>
      <c r="G46" s="33">
        <f t="shared" si="2"/>
        <v>38843</v>
      </c>
      <c r="H46" s="33">
        <f t="shared" si="2"/>
        <v>38874</v>
      </c>
      <c r="I46" s="33">
        <f t="shared" si="2"/>
        <v>38904</v>
      </c>
      <c r="J46" s="33">
        <f t="shared" si="2"/>
        <v>38935</v>
      </c>
      <c r="K46" s="33">
        <f t="shared" si="2"/>
        <v>38966</v>
      </c>
      <c r="L46" s="33">
        <f t="shared" si="2"/>
        <v>38996</v>
      </c>
      <c r="M46" s="33">
        <f t="shared" si="2"/>
        <v>39027</v>
      </c>
      <c r="N46" s="33">
        <f t="shared" si="2"/>
        <v>39057</v>
      </c>
      <c r="O46" s="32">
        <v>7</v>
      </c>
    </row>
    <row r="47" spans="2:15" ht="15">
      <c r="B47" s="32">
        <v>8</v>
      </c>
      <c r="C47" s="33">
        <f t="shared" si="3"/>
        <v>38724</v>
      </c>
      <c r="D47" s="33">
        <f t="shared" si="3"/>
        <v>38755</v>
      </c>
      <c r="E47" s="33">
        <f t="shared" si="3"/>
        <v>38783</v>
      </c>
      <c r="F47" s="33">
        <f t="shared" si="3"/>
        <v>38814</v>
      </c>
      <c r="G47" s="33">
        <f t="shared" si="2"/>
        <v>38844</v>
      </c>
      <c r="H47" s="33">
        <f t="shared" si="2"/>
        <v>38875</v>
      </c>
      <c r="I47" s="33">
        <f t="shared" si="2"/>
        <v>38905</v>
      </c>
      <c r="J47" s="33">
        <f t="shared" si="2"/>
        <v>38936</v>
      </c>
      <c r="K47" s="33">
        <f t="shared" si="2"/>
        <v>38967</v>
      </c>
      <c r="L47" s="33">
        <f t="shared" si="2"/>
        <v>38997</v>
      </c>
      <c r="M47" s="33">
        <f t="shared" si="2"/>
        <v>39028</v>
      </c>
      <c r="N47" s="33">
        <f t="shared" si="2"/>
        <v>39058</v>
      </c>
      <c r="O47" s="32">
        <v>8</v>
      </c>
    </row>
    <row r="48" spans="2:15" ht="15">
      <c r="B48" s="32">
        <v>9</v>
      </c>
      <c r="C48" s="33">
        <f t="shared" si="3"/>
        <v>38725</v>
      </c>
      <c r="D48" s="33">
        <f t="shared" si="3"/>
        <v>38756</v>
      </c>
      <c r="E48" s="33">
        <f t="shared" si="3"/>
        <v>38784</v>
      </c>
      <c r="F48" s="33">
        <f t="shared" si="3"/>
        <v>38815</v>
      </c>
      <c r="G48" s="33">
        <f t="shared" si="2"/>
        <v>38845</v>
      </c>
      <c r="H48" s="33">
        <f t="shared" si="2"/>
        <v>38876</v>
      </c>
      <c r="I48" s="33">
        <f t="shared" si="2"/>
        <v>38906</v>
      </c>
      <c r="J48" s="33">
        <f t="shared" si="2"/>
        <v>38937</v>
      </c>
      <c r="K48" s="33">
        <f t="shared" si="2"/>
        <v>38968</v>
      </c>
      <c r="L48" s="33">
        <f t="shared" si="2"/>
        <v>38998</v>
      </c>
      <c r="M48" s="33">
        <f t="shared" si="2"/>
        <v>39029</v>
      </c>
      <c r="N48" s="33">
        <f t="shared" si="2"/>
        <v>39059</v>
      </c>
      <c r="O48" s="32">
        <v>9</v>
      </c>
    </row>
    <row r="49" spans="2:15" ht="15">
      <c r="B49" s="32">
        <v>10</v>
      </c>
      <c r="C49" s="33">
        <f t="shared" si="3"/>
        <v>38726</v>
      </c>
      <c r="D49" s="33">
        <f t="shared" si="3"/>
        <v>38757</v>
      </c>
      <c r="E49" s="33">
        <f t="shared" si="3"/>
        <v>38785</v>
      </c>
      <c r="F49" s="33">
        <f t="shared" si="3"/>
        <v>38816</v>
      </c>
      <c r="G49" s="33">
        <f t="shared" si="2"/>
        <v>38846</v>
      </c>
      <c r="H49" s="33">
        <f t="shared" si="2"/>
        <v>38877</v>
      </c>
      <c r="I49" s="33">
        <f t="shared" si="2"/>
        <v>38907</v>
      </c>
      <c r="J49" s="33">
        <f t="shared" si="2"/>
        <v>38938</v>
      </c>
      <c r="K49" s="33">
        <f t="shared" si="2"/>
        <v>38969</v>
      </c>
      <c r="L49" s="33">
        <f t="shared" si="2"/>
        <v>38999</v>
      </c>
      <c r="M49" s="33">
        <f t="shared" si="2"/>
        <v>39030</v>
      </c>
      <c r="N49" s="33">
        <f t="shared" si="2"/>
        <v>39060</v>
      </c>
      <c r="O49" s="32">
        <v>10</v>
      </c>
    </row>
    <row r="50" spans="2:15" ht="15">
      <c r="B50" s="32">
        <v>11</v>
      </c>
      <c r="C50" s="33">
        <f t="shared" si="3"/>
        <v>38727</v>
      </c>
      <c r="D50" s="33">
        <f t="shared" si="3"/>
        <v>38758</v>
      </c>
      <c r="E50" s="33">
        <f t="shared" si="3"/>
        <v>38786</v>
      </c>
      <c r="F50" s="33">
        <f t="shared" si="3"/>
        <v>38817</v>
      </c>
      <c r="G50" s="33">
        <f t="shared" si="2"/>
        <v>38847</v>
      </c>
      <c r="H50" s="33">
        <f t="shared" si="2"/>
        <v>38878</v>
      </c>
      <c r="I50" s="33">
        <f t="shared" si="2"/>
        <v>38908</v>
      </c>
      <c r="J50" s="33">
        <f t="shared" si="2"/>
        <v>38939</v>
      </c>
      <c r="K50" s="33">
        <f t="shared" si="2"/>
        <v>38970</v>
      </c>
      <c r="L50" s="33">
        <f t="shared" si="2"/>
        <v>39000</v>
      </c>
      <c r="M50" s="33">
        <f t="shared" si="2"/>
        <v>39031</v>
      </c>
      <c r="N50" s="33">
        <f t="shared" si="2"/>
        <v>39061</v>
      </c>
      <c r="O50" s="32">
        <v>11</v>
      </c>
    </row>
    <row r="51" spans="2:15" ht="15">
      <c r="B51" s="32">
        <v>12</v>
      </c>
      <c r="C51" s="33">
        <f t="shared" si="3"/>
        <v>38728</v>
      </c>
      <c r="D51" s="33">
        <f t="shared" si="3"/>
        <v>38759</v>
      </c>
      <c r="E51" s="33">
        <f t="shared" si="3"/>
        <v>38787</v>
      </c>
      <c r="F51" s="33">
        <f t="shared" si="3"/>
        <v>38818</v>
      </c>
      <c r="G51" s="33">
        <f t="shared" si="2"/>
        <v>38848</v>
      </c>
      <c r="H51" s="33">
        <f t="shared" si="2"/>
        <v>38879</v>
      </c>
      <c r="I51" s="33">
        <f t="shared" si="2"/>
        <v>38909</v>
      </c>
      <c r="J51" s="33">
        <f t="shared" si="2"/>
        <v>38940</v>
      </c>
      <c r="K51" s="33">
        <f t="shared" si="2"/>
        <v>38971</v>
      </c>
      <c r="L51" s="33">
        <f t="shared" si="2"/>
        <v>39001</v>
      </c>
      <c r="M51" s="33">
        <f t="shared" si="2"/>
        <v>39032</v>
      </c>
      <c r="N51" s="33">
        <f t="shared" si="2"/>
        <v>39062</v>
      </c>
      <c r="O51" s="32">
        <v>12</v>
      </c>
    </row>
    <row r="52" spans="2:15" ht="15">
      <c r="B52" s="32">
        <v>13</v>
      </c>
      <c r="C52" s="33">
        <f t="shared" si="3"/>
        <v>38729</v>
      </c>
      <c r="D52" s="33">
        <f t="shared" si="3"/>
        <v>38760</v>
      </c>
      <c r="E52" s="33">
        <f t="shared" si="3"/>
        <v>38788</v>
      </c>
      <c r="F52" s="33">
        <f t="shared" si="3"/>
        <v>38819</v>
      </c>
      <c r="G52" s="33">
        <f t="shared" si="2"/>
        <v>38849</v>
      </c>
      <c r="H52" s="33">
        <f t="shared" si="2"/>
        <v>38880</v>
      </c>
      <c r="I52" s="33">
        <f t="shared" si="2"/>
        <v>38910</v>
      </c>
      <c r="J52" s="33">
        <f t="shared" si="2"/>
        <v>38941</v>
      </c>
      <c r="K52" s="33">
        <f t="shared" si="2"/>
        <v>38972</v>
      </c>
      <c r="L52" s="33">
        <f t="shared" si="2"/>
        <v>39002</v>
      </c>
      <c r="M52" s="33">
        <f t="shared" si="2"/>
        <v>39033</v>
      </c>
      <c r="N52" s="33">
        <f t="shared" si="2"/>
        <v>39063</v>
      </c>
      <c r="O52" s="32">
        <v>13</v>
      </c>
    </row>
    <row r="53" spans="2:15" ht="15">
      <c r="B53" s="32">
        <v>14</v>
      </c>
      <c r="C53" s="33">
        <f t="shared" si="3"/>
        <v>38730</v>
      </c>
      <c r="D53" s="33">
        <f t="shared" si="3"/>
        <v>38761</v>
      </c>
      <c r="E53" s="33">
        <f t="shared" si="3"/>
        <v>38789</v>
      </c>
      <c r="F53" s="33">
        <f t="shared" si="3"/>
        <v>38820</v>
      </c>
      <c r="G53" s="33">
        <f t="shared" si="2"/>
        <v>38850</v>
      </c>
      <c r="H53" s="33">
        <f t="shared" si="2"/>
        <v>38881</v>
      </c>
      <c r="I53" s="33">
        <f t="shared" si="2"/>
        <v>38911</v>
      </c>
      <c r="J53" s="33">
        <f t="shared" si="2"/>
        <v>38942</v>
      </c>
      <c r="K53" s="33">
        <f t="shared" si="2"/>
        <v>38973</v>
      </c>
      <c r="L53" s="33">
        <f t="shared" si="2"/>
        <v>39003</v>
      </c>
      <c r="M53" s="33">
        <f t="shared" si="2"/>
        <v>39034</v>
      </c>
      <c r="N53" s="33">
        <f t="shared" si="2"/>
        <v>39064</v>
      </c>
      <c r="O53" s="32">
        <v>14</v>
      </c>
    </row>
    <row r="54" spans="2:15" ht="15">
      <c r="B54" s="32">
        <v>15</v>
      </c>
      <c r="C54" s="33">
        <f t="shared" si="3"/>
        <v>38731</v>
      </c>
      <c r="D54" s="33">
        <f t="shared" si="3"/>
        <v>38762</v>
      </c>
      <c r="E54" s="33">
        <f t="shared" si="3"/>
        <v>38790</v>
      </c>
      <c r="F54" s="33">
        <f t="shared" si="3"/>
        <v>38821</v>
      </c>
      <c r="G54" s="33">
        <f t="shared" si="2"/>
        <v>38851</v>
      </c>
      <c r="H54" s="33">
        <f t="shared" si="2"/>
        <v>38882</v>
      </c>
      <c r="I54" s="33">
        <f t="shared" si="2"/>
        <v>38912</v>
      </c>
      <c r="J54" s="33">
        <f t="shared" si="2"/>
        <v>38943</v>
      </c>
      <c r="K54" s="33">
        <f t="shared" si="2"/>
        <v>38974</v>
      </c>
      <c r="L54" s="33">
        <f t="shared" si="2"/>
        <v>39004</v>
      </c>
      <c r="M54" s="33">
        <f t="shared" si="2"/>
        <v>39035</v>
      </c>
      <c r="N54" s="33">
        <f t="shared" si="2"/>
        <v>39065</v>
      </c>
      <c r="O54" s="32">
        <v>15</v>
      </c>
    </row>
    <row r="55" spans="2:15" ht="15">
      <c r="B55" s="32">
        <v>16</v>
      </c>
      <c r="C55" s="33">
        <f t="shared" si="3"/>
        <v>38732</v>
      </c>
      <c r="D55" s="33">
        <f t="shared" si="3"/>
        <v>38763</v>
      </c>
      <c r="E55" s="33">
        <f t="shared" si="3"/>
        <v>38791</v>
      </c>
      <c r="F55" s="33">
        <f t="shared" si="3"/>
        <v>38822</v>
      </c>
      <c r="G55" s="33">
        <f t="shared" si="2"/>
        <v>38852</v>
      </c>
      <c r="H55" s="33">
        <f t="shared" si="2"/>
        <v>38883</v>
      </c>
      <c r="I55" s="33">
        <f t="shared" si="2"/>
        <v>38913</v>
      </c>
      <c r="J55" s="33">
        <f t="shared" si="2"/>
        <v>38944</v>
      </c>
      <c r="K55" s="33">
        <f t="shared" si="2"/>
        <v>38975</v>
      </c>
      <c r="L55" s="33">
        <f t="shared" si="2"/>
        <v>39005</v>
      </c>
      <c r="M55" s="33">
        <f t="shared" si="2"/>
        <v>39036</v>
      </c>
      <c r="N55" s="33">
        <f t="shared" si="2"/>
        <v>39066</v>
      </c>
      <c r="O55" s="32">
        <v>16</v>
      </c>
    </row>
    <row r="56" spans="2:15" ht="15">
      <c r="B56" s="32">
        <v>17</v>
      </c>
      <c r="C56" s="33">
        <f t="shared" si="3"/>
        <v>38733</v>
      </c>
      <c r="D56" s="33">
        <f t="shared" si="3"/>
        <v>38764</v>
      </c>
      <c r="E56" s="33">
        <f t="shared" si="3"/>
        <v>38792</v>
      </c>
      <c r="F56" s="33">
        <f t="shared" si="3"/>
        <v>38823</v>
      </c>
      <c r="G56" s="33">
        <f t="shared" si="2"/>
        <v>38853</v>
      </c>
      <c r="H56" s="33">
        <f t="shared" si="2"/>
        <v>38884</v>
      </c>
      <c r="I56" s="33">
        <f t="shared" si="2"/>
        <v>38914</v>
      </c>
      <c r="J56" s="33">
        <f t="shared" si="2"/>
        <v>38945</v>
      </c>
      <c r="K56" s="33">
        <f t="shared" si="2"/>
        <v>38976</v>
      </c>
      <c r="L56" s="33">
        <f t="shared" si="2"/>
        <v>39006</v>
      </c>
      <c r="M56" s="33">
        <f t="shared" si="2"/>
        <v>39037</v>
      </c>
      <c r="N56" s="33">
        <f t="shared" si="2"/>
        <v>39067</v>
      </c>
      <c r="O56" s="32">
        <v>17</v>
      </c>
    </row>
    <row r="57" spans="2:15" ht="15">
      <c r="B57" s="32">
        <v>18</v>
      </c>
      <c r="C57" s="33">
        <f t="shared" si="3"/>
        <v>38734</v>
      </c>
      <c r="D57" s="33">
        <f t="shared" si="3"/>
        <v>38765</v>
      </c>
      <c r="E57" s="33">
        <f t="shared" si="3"/>
        <v>38793</v>
      </c>
      <c r="F57" s="33">
        <f t="shared" si="3"/>
        <v>38824</v>
      </c>
      <c r="G57" s="33">
        <f t="shared" si="2"/>
        <v>38854</v>
      </c>
      <c r="H57" s="33">
        <f t="shared" si="2"/>
        <v>38885</v>
      </c>
      <c r="I57" s="33">
        <f t="shared" si="2"/>
        <v>38915</v>
      </c>
      <c r="J57" s="33">
        <f t="shared" si="2"/>
        <v>38946</v>
      </c>
      <c r="K57" s="33">
        <f t="shared" si="2"/>
        <v>38977</v>
      </c>
      <c r="L57" s="33">
        <f t="shared" si="2"/>
        <v>39007</v>
      </c>
      <c r="M57" s="33">
        <f t="shared" si="2"/>
        <v>39038</v>
      </c>
      <c r="N57" s="33">
        <f t="shared" si="2"/>
        <v>39068</v>
      </c>
      <c r="O57" s="32">
        <v>18</v>
      </c>
    </row>
    <row r="58" spans="2:15" ht="15">
      <c r="B58" s="32">
        <v>19</v>
      </c>
      <c r="C58" s="33">
        <f t="shared" si="3"/>
        <v>38735</v>
      </c>
      <c r="D58" s="33">
        <f t="shared" si="3"/>
        <v>38766</v>
      </c>
      <c r="E58" s="33">
        <f t="shared" si="3"/>
        <v>38794</v>
      </c>
      <c r="F58" s="33">
        <f t="shared" si="3"/>
        <v>38825</v>
      </c>
      <c r="G58" s="33">
        <f t="shared" si="2"/>
        <v>38855</v>
      </c>
      <c r="H58" s="33">
        <f t="shared" si="2"/>
        <v>38886</v>
      </c>
      <c r="I58" s="33">
        <f t="shared" si="2"/>
        <v>38916</v>
      </c>
      <c r="J58" s="33">
        <f t="shared" si="2"/>
        <v>38947</v>
      </c>
      <c r="K58" s="33">
        <f t="shared" si="2"/>
        <v>38978</v>
      </c>
      <c r="L58" s="33">
        <f t="shared" si="2"/>
        <v>39008</v>
      </c>
      <c r="M58" s="33">
        <f t="shared" si="2"/>
        <v>39039</v>
      </c>
      <c r="N58" s="33">
        <f t="shared" si="2"/>
        <v>39069</v>
      </c>
      <c r="O58" s="32">
        <v>19</v>
      </c>
    </row>
    <row r="59" spans="2:15" ht="15">
      <c r="B59" s="32">
        <v>20</v>
      </c>
      <c r="C59" s="33">
        <f t="shared" si="3"/>
        <v>38736</v>
      </c>
      <c r="D59" s="33">
        <f t="shared" si="3"/>
        <v>38767</v>
      </c>
      <c r="E59" s="33">
        <f t="shared" si="3"/>
        <v>38795</v>
      </c>
      <c r="F59" s="33">
        <f t="shared" si="3"/>
        <v>38826</v>
      </c>
      <c r="G59" s="33">
        <f t="shared" si="2"/>
        <v>38856</v>
      </c>
      <c r="H59" s="33">
        <f t="shared" si="2"/>
        <v>38887</v>
      </c>
      <c r="I59" s="33">
        <f t="shared" si="2"/>
        <v>38917</v>
      </c>
      <c r="J59" s="33">
        <f t="shared" si="2"/>
        <v>38948</v>
      </c>
      <c r="K59" s="33">
        <f t="shared" si="2"/>
        <v>38979</v>
      </c>
      <c r="L59" s="33">
        <f t="shared" si="2"/>
        <v>39009</v>
      </c>
      <c r="M59" s="33">
        <f t="shared" si="2"/>
        <v>39040</v>
      </c>
      <c r="N59" s="33">
        <f t="shared" si="2"/>
        <v>39070</v>
      </c>
      <c r="O59" s="32">
        <v>20</v>
      </c>
    </row>
    <row r="60" spans="2:15" ht="15">
      <c r="B60" s="32">
        <v>21</v>
      </c>
      <c r="C60" s="33">
        <f t="shared" si="3"/>
        <v>38737</v>
      </c>
      <c r="D60" s="33">
        <f t="shared" si="3"/>
        <v>38768</v>
      </c>
      <c r="E60" s="33">
        <f t="shared" si="3"/>
        <v>38796</v>
      </c>
      <c r="F60" s="33">
        <f t="shared" si="3"/>
        <v>38827</v>
      </c>
      <c r="G60" s="33">
        <f t="shared" si="2"/>
        <v>38857</v>
      </c>
      <c r="H60" s="33">
        <f t="shared" si="2"/>
        <v>38888</v>
      </c>
      <c r="I60" s="33">
        <f t="shared" si="2"/>
        <v>38918</v>
      </c>
      <c r="J60" s="33">
        <f t="shared" si="2"/>
        <v>38949</v>
      </c>
      <c r="K60" s="33">
        <f t="shared" si="2"/>
        <v>38980</v>
      </c>
      <c r="L60" s="33">
        <f t="shared" si="2"/>
        <v>39010</v>
      </c>
      <c r="M60" s="33">
        <f t="shared" si="2"/>
        <v>39041</v>
      </c>
      <c r="N60" s="33">
        <f t="shared" si="2"/>
        <v>39071</v>
      </c>
      <c r="O60" s="32">
        <v>21</v>
      </c>
    </row>
    <row r="61" spans="2:15" ht="15">
      <c r="B61" s="32">
        <v>22</v>
      </c>
      <c r="C61" s="33">
        <f t="shared" si="3"/>
        <v>38738</v>
      </c>
      <c r="D61" s="33">
        <f t="shared" si="3"/>
        <v>38769</v>
      </c>
      <c r="E61" s="33">
        <f t="shared" si="3"/>
        <v>38797</v>
      </c>
      <c r="F61" s="33">
        <f t="shared" si="3"/>
        <v>38828</v>
      </c>
      <c r="G61" s="33">
        <f t="shared" si="2"/>
        <v>38858</v>
      </c>
      <c r="H61" s="33">
        <f t="shared" si="2"/>
        <v>38889</v>
      </c>
      <c r="I61" s="33">
        <f t="shared" si="2"/>
        <v>38919</v>
      </c>
      <c r="J61" s="33">
        <f t="shared" si="2"/>
        <v>38950</v>
      </c>
      <c r="K61" s="33">
        <f t="shared" si="2"/>
        <v>38981</v>
      </c>
      <c r="L61" s="33">
        <f t="shared" si="2"/>
        <v>39011</v>
      </c>
      <c r="M61" s="33">
        <f t="shared" si="2"/>
        <v>39042</v>
      </c>
      <c r="N61" s="33">
        <f t="shared" si="2"/>
        <v>39072</v>
      </c>
      <c r="O61" s="32">
        <v>22</v>
      </c>
    </row>
    <row r="62" spans="2:15" ht="15">
      <c r="B62" s="32">
        <v>23</v>
      </c>
      <c r="C62" s="33">
        <f t="shared" si="3"/>
        <v>38739</v>
      </c>
      <c r="D62" s="33">
        <f t="shared" si="3"/>
        <v>38770</v>
      </c>
      <c r="E62" s="33">
        <f t="shared" si="3"/>
        <v>38798</v>
      </c>
      <c r="F62" s="33">
        <f t="shared" si="3"/>
        <v>38829</v>
      </c>
      <c r="G62" s="33">
        <f t="shared" si="2"/>
        <v>38859</v>
      </c>
      <c r="H62" s="33">
        <f t="shared" si="2"/>
        <v>38890</v>
      </c>
      <c r="I62" s="33">
        <f t="shared" si="2"/>
        <v>38920</v>
      </c>
      <c r="J62" s="33">
        <f t="shared" si="2"/>
        <v>38951</v>
      </c>
      <c r="K62" s="33">
        <f t="shared" si="2"/>
        <v>38982</v>
      </c>
      <c r="L62" s="33">
        <f t="shared" si="2"/>
        <v>39012</v>
      </c>
      <c r="M62" s="33">
        <f t="shared" si="2"/>
        <v>39043</v>
      </c>
      <c r="N62" s="33">
        <f t="shared" si="2"/>
        <v>39073</v>
      </c>
      <c r="O62" s="32">
        <v>23</v>
      </c>
    </row>
    <row r="63" spans="2:15" ht="15">
      <c r="B63" s="32">
        <v>24</v>
      </c>
      <c r="C63" s="33">
        <f t="shared" si="3"/>
        <v>38740</v>
      </c>
      <c r="D63" s="33">
        <f t="shared" si="3"/>
        <v>38771</v>
      </c>
      <c r="E63" s="33">
        <f t="shared" si="3"/>
        <v>38799</v>
      </c>
      <c r="F63" s="33">
        <f t="shared" si="3"/>
        <v>38830</v>
      </c>
      <c r="G63" s="33">
        <f t="shared" si="2"/>
        <v>38860</v>
      </c>
      <c r="H63" s="33">
        <f t="shared" si="2"/>
        <v>38891</v>
      </c>
      <c r="I63" s="33">
        <f t="shared" si="2"/>
        <v>38921</v>
      </c>
      <c r="J63" s="33">
        <f t="shared" si="2"/>
        <v>38952</v>
      </c>
      <c r="K63" s="33">
        <f t="shared" si="2"/>
        <v>38983</v>
      </c>
      <c r="L63" s="33">
        <f t="shared" si="2"/>
        <v>39013</v>
      </c>
      <c r="M63" s="33">
        <f t="shared" si="2"/>
        <v>39044</v>
      </c>
      <c r="N63" s="33">
        <f t="shared" si="2"/>
        <v>39074</v>
      </c>
      <c r="O63" s="32">
        <v>24</v>
      </c>
    </row>
    <row r="64" spans="2:15" ht="15">
      <c r="B64" s="32">
        <v>25</v>
      </c>
      <c r="C64" s="33">
        <f t="shared" si="3"/>
        <v>38741</v>
      </c>
      <c r="D64" s="33">
        <f t="shared" si="3"/>
        <v>38772</v>
      </c>
      <c r="E64" s="33">
        <f t="shared" si="3"/>
        <v>38800</v>
      </c>
      <c r="F64" s="33">
        <f t="shared" si="3"/>
        <v>38831</v>
      </c>
      <c r="G64" s="33">
        <f t="shared" si="2"/>
        <v>38861</v>
      </c>
      <c r="H64" s="33">
        <f t="shared" si="2"/>
        <v>38892</v>
      </c>
      <c r="I64" s="33">
        <f t="shared" si="2"/>
        <v>38922</v>
      </c>
      <c r="J64" s="33">
        <f t="shared" si="2"/>
        <v>38953</v>
      </c>
      <c r="K64" s="33">
        <f t="shared" si="2"/>
        <v>38984</v>
      </c>
      <c r="L64" s="33">
        <f t="shared" si="2"/>
        <v>39014</v>
      </c>
      <c r="M64" s="33">
        <f t="shared" si="2"/>
        <v>39045</v>
      </c>
      <c r="N64" s="33">
        <f t="shared" si="2"/>
        <v>39075</v>
      </c>
      <c r="O64" s="32">
        <v>25</v>
      </c>
    </row>
    <row r="65" spans="2:15" ht="15">
      <c r="B65" s="32">
        <v>26</v>
      </c>
      <c r="C65" s="33">
        <f t="shared" si="3"/>
        <v>38742</v>
      </c>
      <c r="D65" s="33">
        <f t="shared" si="3"/>
        <v>38773</v>
      </c>
      <c r="E65" s="33">
        <f t="shared" si="3"/>
        <v>38801</v>
      </c>
      <c r="F65" s="33">
        <f t="shared" si="3"/>
        <v>38832</v>
      </c>
      <c r="G65" s="33">
        <f t="shared" si="2"/>
        <v>38862</v>
      </c>
      <c r="H65" s="33">
        <f t="shared" si="2"/>
        <v>38893</v>
      </c>
      <c r="I65" s="33">
        <f t="shared" si="2"/>
        <v>38923</v>
      </c>
      <c r="J65" s="33">
        <f t="shared" si="2"/>
        <v>38954</v>
      </c>
      <c r="K65" s="33">
        <f t="shared" si="2"/>
        <v>38985</v>
      </c>
      <c r="L65" s="33">
        <f t="shared" si="2"/>
        <v>39015</v>
      </c>
      <c r="M65" s="33">
        <f t="shared" si="2"/>
        <v>39046</v>
      </c>
      <c r="N65" s="33">
        <f t="shared" si="2"/>
        <v>39076</v>
      </c>
      <c r="O65" s="32">
        <v>26</v>
      </c>
    </row>
    <row r="66" spans="2:15" ht="15">
      <c r="B66" s="32">
        <v>27</v>
      </c>
      <c r="C66" s="33">
        <f t="shared" si="3"/>
        <v>38743</v>
      </c>
      <c r="D66" s="33">
        <f t="shared" si="3"/>
        <v>38774</v>
      </c>
      <c r="E66" s="33">
        <f t="shared" si="3"/>
        <v>38802</v>
      </c>
      <c r="F66" s="33">
        <f t="shared" si="3"/>
        <v>38833</v>
      </c>
      <c r="G66" s="33">
        <f t="shared" si="2"/>
        <v>38863</v>
      </c>
      <c r="H66" s="33">
        <f t="shared" si="2"/>
        <v>38894</v>
      </c>
      <c r="I66" s="33">
        <f t="shared" si="2"/>
        <v>38924</v>
      </c>
      <c r="J66" s="33">
        <f t="shared" si="2"/>
        <v>38955</v>
      </c>
      <c r="K66" s="33">
        <f t="shared" si="2"/>
        <v>38986</v>
      </c>
      <c r="L66" s="33">
        <f t="shared" si="2"/>
        <v>39016</v>
      </c>
      <c r="M66" s="33">
        <f t="shared" si="2"/>
        <v>39047</v>
      </c>
      <c r="N66" s="33">
        <f t="shared" si="2"/>
        <v>39077</v>
      </c>
      <c r="O66" s="32">
        <v>27</v>
      </c>
    </row>
    <row r="67" spans="2:15" ht="15">
      <c r="B67" s="32">
        <v>28</v>
      </c>
      <c r="C67" s="33">
        <f t="shared" si="3"/>
        <v>38744</v>
      </c>
      <c r="D67" s="33">
        <f t="shared" si="3"/>
        <v>38775</v>
      </c>
      <c r="E67" s="33">
        <f t="shared" si="3"/>
        <v>38803</v>
      </c>
      <c r="F67" s="33">
        <f t="shared" si="3"/>
        <v>38834</v>
      </c>
      <c r="G67" s="33">
        <f t="shared" si="2"/>
        <v>38864</v>
      </c>
      <c r="H67" s="33">
        <f t="shared" si="2"/>
        <v>38895</v>
      </c>
      <c r="I67" s="33">
        <f t="shared" si="2"/>
        <v>38925</v>
      </c>
      <c r="J67" s="33">
        <f t="shared" si="2"/>
        <v>38956</v>
      </c>
      <c r="K67" s="33">
        <f t="shared" si="2"/>
        <v>38987</v>
      </c>
      <c r="L67" s="33">
        <f t="shared" si="2"/>
        <v>39017</v>
      </c>
      <c r="M67" s="33">
        <f t="shared" si="2"/>
        <v>39048</v>
      </c>
      <c r="N67" s="33">
        <f t="shared" si="2"/>
        <v>39078</v>
      </c>
      <c r="O67" s="32">
        <v>28</v>
      </c>
    </row>
    <row r="68" spans="2:15" ht="15">
      <c r="B68" s="32">
        <v>29</v>
      </c>
      <c r="C68" s="33">
        <f t="shared" si="3"/>
        <v>38745</v>
      </c>
      <c r="D68" s="33">
        <f t="shared" si="3"/>
        <v>38776</v>
      </c>
      <c r="E68" s="33">
        <f t="shared" si="3"/>
        <v>38804</v>
      </c>
      <c r="F68" s="33">
        <f t="shared" si="3"/>
        <v>38835</v>
      </c>
      <c r="G68" s="33">
        <f t="shared" si="2"/>
        <v>38865</v>
      </c>
      <c r="H68" s="33">
        <f t="shared" si="2"/>
        <v>38896</v>
      </c>
      <c r="I68" s="33">
        <f t="shared" si="2"/>
        <v>38926</v>
      </c>
      <c r="J68" s="33">
        <f t="shared" si="2"/>
        <v>38957</v>
      </c>
      <c r="K68" s="33">
        <f t="shared" si="2"/>
        <v>38988</v>
      </c>
      <c r="L68" s="33">
        <f t="shared" si="2"/>
        <v>39018</v>
      </c>
      <c r="M68" s="33">
        <f t="shared" si="2"/>
        <v>39049</v>
      </c>
      <c r="N68" s="33">
        <f t="shared" si="2"/>
        <v>39079</v>
      </c>
      <c r="O68" s="32">
        <v>29</v>
      </c>
    </row>
    <row r="69" spans="2:15" ht="15">
      <c r="B69" s="32">
        <v>30</v>
      </c>
      <c r="C69" s="33">
        <f t="shared" si="3"/>
        <v>38746</v>
      </c>
      <c r="D69" s="33">
        <f t="shared" si="3"/>
        <v>38777</v>
      </c>
      <c r="E69" s="33">
        <f t="shared" si="3"/>
        <v>38805</v>
      </c>
      <c r="F69" s="33">
        <f t="shared" si="3"/>
        <v>38836</v>
      </c>
      <c r="G69" s="33">
        <f t="shared" si="2"/>
        <v>38866</v>
      </c>
      <c r="H69" s="33">
        <f t="shared" si="2"/>
        <v>38897</v>
      </c>
      <c r="I69" s="33">
        <f t="shared" si="2"/>
        <v>38927</v>
      </c>
      <c r="J69" s="33">
        <f t="shared" si="2"/>
        <v>38958</v>
      </c>
      <c r="K69" s="33">
        <f t="shared" si="2"/>
        <v>38989</v>
      </c>
      <c r="L69" s="33">
        <f t="shared" si="2"/>
        <v>39019</v>
      </c>
      <c r="M69" s="33">
        <f t="shared" si="2"/>
        <v>39050</v>
      </c>
      <c r="N69" s="33">
        <f t="shared" si="2"/>
        <v>39080</v>
      </c>
      <c r="O69" s="32">
        <v>30</v>
      </c>
    </row>
    <row r="70" spans="2:15" ht="15">
      <c r="B70" s="32">
        <v>31</v>
      </c>
      <c r="C70" s="33"/>
      <c r="D70" s="33">
        <f>D69+1</f>
        <v>38778</v>
      </c>
      <c r="E70" s="33"/>
      <c r="F70" s="33"/>
      <c r="G70" s="33">
        <f t="shared" si="2"/>
        <v>38867</v>
      </c>
      <c r="H70" s="33"/>
      <c r="I70" s="33">
        <f t="shared" si="2"/>
        <v>38928</v>
      </c>
      <c r="J70" s="33">
        <f t="shared" si="2"/>
        <v>38959</v>
      </c>
      <c r="K70" s="33"/>
      <c r="L70" s="33">
        <f t="shared" si="2"/>
        <v>39020</v>
      </c>
      <c r="M70" s="33"/>
      <c r="N70" s="33">
        <f t="shared" si="2"/>
        <v>39081</v>
      </c>
      <c r="O70" s="32">
        <v>31</v>
      </c>
    </row>
  </sheetData>
  <conditionalFormatting sqref="C6:N36 C40:N70">
    <cfRule type="expression" priority="1" dxfId="0" stopIfTrue="1">
      <formula>WEEKDAY(C6,2)=7</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Feri Kolb</dc:creator>
  <cp:keywords/>
  <dc:description/>
  <cp:lastModifiedBy>Kolb</cp:lastModifiedBy>
  <cp:lastPrinted>2004-05-13T11:27:18Z</cp:lastPrinted>
  <dcterms:created xsi:type="dcterms:W3CDTF">2004-05-10T08:04:50Z</dcterms:created>
  <cp:category/>
  <cp:version/>
  <cp:contentType/>
  <cp:contentStatus/>
</cp:coreProperties>
</file>